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2010-8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<sst xmlns="http://schemas.openxmlformats.org/spreadsheetml/2006/main" count="128" uniqueCount="113">
  <si>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>Ненецкий авт. округ</t>
  </si>
  <si>
    <t>Разводов</t>
  </si>
  <si>
    <t>Российская Федерация</t>
  </si>
  <si>
    <t>Кабардино-Балкарская Республика</t>
  </si>
  <si>
    <t>Томская область</t>
  </si>
  <si>
    <t>Ульяновская область</t>
  </si>
  <si>
    <t>Ханты-Мансийский авт. округ</t>
  </si>
  <si>
    <t>Чеченская Республика</t>
  </si>
  <si>
    <t>Новгородская область</t>
  </si>
  <si>
    <t>Исходные данные с gks.ru</t>
  </si>
  <si>
    <t>г.Санкт-Петербург</t>
  </si>
  <si>
    <t>Нижегородская область</t>
  </si>
  <si>
    <t>Республика Адыгея</t>
  </si>
  <si>
    <t>Чукотский автономный округ</t>
  </si>
  <si>
    <t>Смоленская область</t>
  </si>
  <si>
    <t>Кемеровская область</t>
  </si>
  <si>
    <t>Курганская область</t>
  </si>
  <si>
    <t>Тульская область</t>
  </si>
  <si>
    <t>Уральский федеральный округ</t>
  </si>
  <si>
    <t>Число умерших в % к</t>
  </si>
  <si>
    <t>Севеpо-Кавказский федеpальный</t>
  </si>
  <si>
    <t>Архангельская область</t>
  </si>
  <si>
    <t>Ивановская область</t>
  </si>
  <si>
    <t>Костромская область</t>
  </si>
  <si>
    <t>числу родившихся</t>
  </si>
  <si>
    <t>Ставропольский край</t>
  </si>
  <si>
    <t>Белгородская область</t>
  </si>
  <si>
    <t>г.Москва</t>
  </si>
  <si>
    <t>Тамбовская область</t>
  </si>
  <si>
    <t>Тверская область</t>
  </si>
  <si>
    <t>Республика Хакасия</t>
  </si>
  <si>
    <t>Кировская область</t>
  </si>
  <si>
    <t>Южный федеральный округ</t>
  </si>
  <si>
    <t>Самарская область</t>
  </si>
  <si>
    <t>Липецкая область</t>
  </si>
  <si>
    <t xml:space="preserve">СВЕДЕНИЯ О ЧИСЛЕ ЗАРЕГИСТРИРОВАННЫХ РОДИВШИХСЯ, УМЕРШИХ, БРАКОВ И РАЗВОДОВ </t>
  </si>
  <si>
    <t>Псковская область</t>
  </si>
  <si>
    <t>Свердловская область</t>
  </si>
  <si>
    <t>Красноярский край</t>
  </si>
  <si>
    <t>Следите за изменениями!</t>
  </si>
  <si>
    <t>рост,</t>
  </si>
  <si>
    <t>Умерших</t>
  </si>
  <si>
    <t>Республика Ингушетия</t>
  </si>
  <si>
    <t>Ярославская область</t>
  </si>
  <si>
    <t>Рязанская область</t>
  </si>
  <si>
    <t>Мурманская область</t>
  </si>
  <si>
    <t>https://spreadsheets.google.com/pub?key=0AkpCC5a-M9modFVkTnlmTjI3d2FrcklYNTh6SzFpMFE&amp;output=html</t>
  </si>
  <si>
    <t>Республика Татарстан</t>
  </si>
  <si>
    <t>Оренбургская область</t>
  </si>
  <si>
    <t>Республика Тыва</t>
  </si>
  <si>
    <t>Омская область</t>
  </si>
  <si>
    <t>Саратовская область</t>
  </si>
  <si>
    <t>Владимирская область</t>
  </si>
  <si>
    <t>Республика Коми</t>
  </si>
  <si>
    <t>Орловская область</t>
  </si>
  <si>
    <t>Республика Алтай</t>
  </si>
  <si>
    <t>Брянская область</t>
  </si>
  <si>
    <t>Естественный при-</t>
  </si>
  <si>
    <t>Республика Дагестан</t>
  </si>
  <si>
    <t>Республика Марий Эл</t>
  </si>
  <si>
    <t>Иркутская область</t>
  </si>
  <si>
    <t>Республика Саха (Якутия)</t>
  </si>
  <si>
    <t>Родившихся</t>
  </si>
  <si>
    <t>Динамика изменения рождаемости</t>
  </si>
  <si>
    <t>Краснодарский край</t>
  </si>
  <si>
    <t>Сибирский федеральный округ</t>
  </si>
  <si>
    <t>Ростовская область</t>
  </si>
  <si>
    <t>Алтайский край</t>
  </si>
  <si>
    <t>сни-</t>
  </si>
  <si>
    <t>Хабаровский край</t>
  </si>
  <si>
    <t>Курская область</t>
  </si>
  <si>
    <t>Сахалинская область</t>
  </si>
  <si>
    <t>Воронежская область</t>
  </si>
  <si>
    <t>Московская область</t>
  </si>
  <si>
    <t>Приволжский федеральный округ</t>
  </si>
  <si>
    <t>Новосибирская область</t>
  </si>
  <si>
    <t>Республика Бурятия</t>
  </si>
  <si>
    <t>Калужская область</t>
  </si>
  <si>
    <t>Забайкальский кpай</t>
  </si>
  <si>
    <t>Коэффициент вымирания</t>
  </si>
  <si>
    <t>Республика Карелия</t>
  </si>
  <si>
    <t>Республика Калмыкия</t>
  </si>
  <si>
    <t>Астраханская область</t>
  </si>
  <si>
    <t>Камчатский кpай</t>
  </si>
  <si>
    <t>Постоянный адрес документа:</t>
  </si>
  <si>
    <t>Чувашская Республика</t>
  </si>
  <si>
    <t>Браков</t>
  </si>
  <si>
    <t>Удмуртская Республика</t>
  </si>
  <si>
    <t>Республика Башкортостан</t>
  </si>
  <si>
    <t>Амурская область</t>
  </si>
  <si>
    <t>Северо-Западный федеральный округ</t>
  </si>
  <si>
    <t>Еврейская автономная область</t>
  </si>
  <si>
    <t>Магаданская область</t>
  </si>
  <si>
    <t>Пензенская область</t>
  </si>
  <si>
    <t>за январь-август 2010 года</t>
  </si>
  <si>
    <t>Дальневосточный федеральный округ</t>
  </si>
  <si>
    <t>в % к</t>
  </si>
  <si>
    <t>Калининградская область</t>
  </si>
  <si>
    <t>Республика Северная Осетия-Алания</t>
  </si>
  <si>
    <t>Вологодская область</t>
  </si>
  <si>
    <t>при-</t>
  </si>
  <si>
    <t>рост,убыль (-)</t>
  </si>
  <si>
    <t>Ленинградская область</t>
  </si>
  <si>
    <t>Челябинская область</t>
  </si>
  <si>
    <t>Тюменская область</t>
  </si>
  <si>
    <t>Центральный федеральный округ</t>
  </si>
  <si>
    <t>Ямало-Ненецкий авт. округ</t>
  </si>
  <si>
    <t>Республика Мордовия</t>
  </si>
  <si>
    <t>жение</t>
  </si>
  <si>
    <t>Волгоградская область</t>
  </si>
  <si>
    <t>Пермский кpай</t>
  </si>
  <si>
    <t>Приморский край</t>
  </si>
  <si>
    <t>Карачаево-Черкесская Республика</t>
  </si>
</sst>
</file>

<file path=xl/styles.xml><?xml version="1.0" encoding="utf-8"?>
<styleSheet xmlns="http://schemas.openxmlformats.org/spreadsheetml/2006/main">
  <numFmts count="2">
    <numFmt numFmtId="165" formatCode="0.0"/>
    <numFmt numFmtId="166" formatCode="#,##0.0000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0" fillId="3" borderId="4" xfId="0" applyNumberFormat="1" applyFont="1" applyFill="1" applyBorder="1" applyAlignment="1">
      <alignment wrapText="1"/>
    </xf>
    <xf numFmtId="0" fontId="0" fillId="4" borderId="0" xfId="0" applyNumberFormat="1" applyFont="1" applyFill="1" applyAlignment="1">
      <alignment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1" fillId="5" borderId="0" xfId="0" applyNumberFormat="1" applyFont="1" applyFill="1" applyAlignment="1">
      <alignment horizontal="left" vertical="center"/>
    </xf>
    <xf numFmtId="0" fontId="1" fillId="5" borderId="0" xfId="0" applyNumberFormat="1" applyFont="1" applyFill="1" applyAlignment="1">
      <alignment horizontal="right" vertical="center"/>
    </xf>
    <xf numFmtId="165" fontId="1" fillId="5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600"/>
      <rgbColor rgb="0099CCFF"/>
      <rgbColor rgb="00CCFFFF"/>
      <rgbColor rgb="00E1C7E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00390625" defaultRowHeight="13.5" customHeight="1"/>
  <cols>
    <col min="1" max="1" width="35.421875" style="0" customWidth="1"/>
    <col min="2" max="3" width="9.00390625" style="0" customWidth="1"/>
    <col min="4" max="5" width="9.00390625" style="0" hidden="1" customWidth="1"/>
    <col min="6" max="7" width="9.00390625" style="0" customWidth="1"/>
    <col min="8" max="9" width="9.00390625" style="0" hidden="1" customWidth="1"/>
    <col min="10" max="11" width="9.00390625" style="0" customWidth="1"/>
    <col min="12" max="21" width="11.00390625" style="0" hidden="1" customWidth="1"/>
    <col min="22" max="22" width="12.00390625" style="0" customWidth="1"/>
    <col min="23" max="23" width="11.00390625" style="0" customWidth="1"/>
  </cols>
  <sheetData>
    <row r="1" spans="1:23" ht="13.5" customHeight="1">
      <c r="A1" s="1" t="s">
        <v>84</v>
      </c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39</v>
      </c>
      <c r="W1" s="3" t="s">
        <v>9</v>
      </c>
    </row>
    <row r="2" spans="1:23" ht="13.5" customHeight="1">
      <c r="A2" s="4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1" ht="15" customHeight="1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13.5" customHeight="1">
      <c r="A5" s="7"/>
      <c r="B5" s="7"/>
      <c r="C5" s="8"/>
      <c r="D5" s="7" t="s">
        <v>100</v>
      </c>
      <c r="E5" s="9">
        <f>LEFT(RIGHT($A$3,9),4)&amp;" г."</f>
      </c>
      <c r="F5" s="7"/>
      <c r="G5" s="8"/>
      <c r="H5" s="7" t="s">
        <v>100</v>
      </c>
      <c r="I5" s="9">
        <f>LEFT(RIGHT($A$3,9),4)&amp;" г."</f>
      </c>
      <c r="J5" s="7" t="s">
        <v>57</v>
      </c>
      <c r="K5" s="8"/>
      <c r="L5" s="7"/>
      <c r="M5" s="8"/>
      <c r="N5" s="7" t="s">
        <v>100</v>
      </c>
      <c r="O5" s="9">
        <f>LEFT(RIGHT($A$3,9),4)&amp;" г."</f>
      </c>
      <c r="P5" s="7"/>
      <c r="Q5" s="8"/>
      <c r="R5" s="7" t="s">
        <v>100</v>
      </c>
      <c r="S5" s="9">
        <f>LEFT(RIGHT($A$3,9),4)&amp;" г."</f>
      </c>
      <c r="T5" s="7" t="s">
        <v>19</v>
      </c>
      <c r="U5" s="8"/>
      <c r="V5" s="10" t="s">
        <v>79</v>
      </c>
      <c r="W5" s="11" t="s">
        <v>63</v>
      </c>
    </row>
    <row r="6" spans="1:23" ht="13.5" customHeight="1">
      <c r="A6" s="12"/>
      <c r="B6" s="12" t="s">
        <v>62</v>
      </c>
      <c r="C6" s="13"/>
      <c r="D6" s="12" t="s">
        <v>40</v>
      </c>
      <c r="E6" s="12" t="s">
        <v>96</v>
      </c>
      <c r="F6" s="12" t="s">
        <v>41</v>
      </c>
      <c r="G6" s="13"/>
      <c r="H6" s="12" t="s">
        <v>40</v>
      </c>
      <c r="I6" s="12" t="s">
        <v>96</v>
      </c>
      <c r="J6" s="12" t="s">
        <v>101</v>
      </c>
      <c r="K6" s="13"/>
      <c r="L6" s="12" t="s">
        <v>86</v>
      </c>
      <c r="M6" s="13"/>
      <c r="N6" s="12" t="s">
        <v>40</v>
      </c>
      <c r="O6" s="12" t="s">
        <v>96</v>
      </c>
      <c r="P6" s="12" t="s">
        <v>1</v>
      </c>
      <c r="Q6" s="13"/>
      <c r="R6" s="12" t="s">
        <v>40</v>
      </c>
      <c r="S6" s="12" t="s">
        <v>96</v>
      </c>
      <c r="T6" s="12" t="s">
        <v>24</v>
      </c>
      <c r="U6" s="13"/>
      <c r="V6" s="10"/>
      <c r="W6" s="11"/>
    </row>
    <row r="7" spans="1:23" ht="13.5" customHeight="1">
      <c r="A7" s="12"/>
      <c r="B7" s="14"/>
      <c r="C7" s="15"/>
      <c r="D7" s="12" t="s">
        <v>68</v>
      </c>
      <c r="E7" s="16">
        <f>(LEFT(RIGHT($A$3,9),4)-1)&amp;" г."</f>
      </c>
      <c r="F7" s="14"/>
      <c r="G7" s="15"/>
      <c r="H7" s="12" t="s">
        <v>68</v>
      </c>
      <c r="I7" s="16">
        <f>(LEFT(RIGHT($A$3,9),4)-1)&amp;" г."</f>
      </c>
      <c r="J7" s="14"/>
      <c r="K7" s="15"/>
      <c r="L7" s="14"/>
      <c r="M7" s="15"/>
      <c r="N7" s="12" t="s">
        <v>68</v>
      </c>
      <c r="O7" s="16">
        <f>(LEFT(RIGHT($A$3,9),4)-1)&amp;" г."</f>
      </c>
      <c r="P7" s="14"/>
      <c r="Q7" s="15"/>
      <c r="R7" s="12" t="s">
        <v>68</v>
      </c>
      <c r="S7" s="16">
        <f>(LEFT(RIGHT($A$3,9),4)-1)&amp;" г."</f>
      </c>
      <c r="T7" s="14"/>
      <c r="U7" s="15"/>
      <c r="V7" s="10"/>
      <c r="W7" s="11"/>
    </row>
    <row r="8" spans="1:23" ht="13.5" customHeight="1">
      <c r="A8" s="17"/>
      <c r="B8" s="18">
        <f>LEFT(RIGHT($A$3,9),4)&amp;" г."</f>
      </c>
      <c r="C8" s="18">
        <f>(LEFT(RIGHT($A$3,9),4)-1)&amp;" г."</f>
      </c>
      <c r="D8" s="17" t="s">
        <v>108</v>
      </c>
      <c r="E8" s="17"/>
      <c r="F8" s="18">
        <f>LEFT(RIGHT($A$3,9),4)&amp;" г."</f>
      </c>
      <c r="G8" s="18">
        <f>(LEFT(RIGHT($A$3,9),4)-1)&amp;" г."</f>
      </c>
      <c r="H8" s="17" t="s">
        <v>108</v>
      </c>
      <c r="I8" s="17"/>
      <c r="J8" s="18">
        <f>LEFT(RIGHT($A$3,9),4)&amp;" г."</f>
      </c>
      <c r="K8" s="18">
        <f>(LEFT(RIGHT($A$3,9),4)-1)&amp;" г."</f>
      </c>
      <c r="L8" s="18">
        <f>LEFT(RIGHT($A$3,9),4)&amp;" г."</f>
      </c>
      <c r="M8" s="18">
        <f>(LEFT(RIGHT($A$3,9),4)-1)&amp;" г."</f>
      </c>
      <c r="N8" s="17" t="s">
        <v>108</v>
      </c>
      <c r="O8" s="17"/>
      <c r="P8" s="18">
        <f>LEFT(RIGHT($A$3,9),4)&amp;" г."</f>
      </c>
      <c r="Q8" s="18">
        <f>(LEFT(RIGHT($A$3,9),4)-1)&amp;" г."</f>
      </c>
      <c r="R8" s="17" t="s">
        <v>108</v>
      </c>
      <c r="S8" s="17"/>
      <c r="T8" s="18">
        <f>LEFT(RIGHT($A$3,9),4)&amp;" г."</f>
      </c>
      <c r="U8" s="18">
        <f>(LEFT(RIGHT($A$3,9),4)-1)&amp;" г."</f>
      </c>
      <c r="V8" s="10"/>
      <c r="W8" s="11"/>
    </row>
    <row r="9" spans="1:23" ht="13.5" customHeight="1">
      <c r="A9" s="19" t="s">
        <v>2</v>
      </c>
      <c r="B9" s="20">
        <v>1186653</v>
      </c>
      <c r="C9" s="20">
        <v>1164315</v>
      </c>
      <c r="D9" s="20">
        <v>22338</v>
      </c>
      <c r="E9" s="20">
        <v>101.9</v>
      </c>
      <c r="F9" s="20">
        <v>1384959</v>
      </c>
      <c r="G9" s="20">
        <v>1347301</v>
      </c>
      <c r="H9" s="20">
        <v>37658</v>
      </c>
      <c r="I9" s="21">
        <v>102.8</v>
      </c>
      <c r="J9" s="20">
        <v>-198306</v>
      </c>
      <c r="K9" s="20">
        <v>-182986</v>
      </c>
      <c r="L9" s="20">
        <v>780880</v>
      </c>
      <c r="M9" s="20">
        <v>776786</v>
      </c>
      <c r="N9" s="20">
        <v>4094</v>
      </c>
      <c r="O9" s="21">
        <v>100.5</v>
      </c>
      <c r="P9" s="20">
        <v>418543</v>
      </c>
      <c r="Q9" s="20">
        <v>456737</v>
      </c>
      <c r="R9" s="20">
        <v>-38194</v>
      </c>
      <c r="S9" s="21">
        <v>91.6</v>
      </c>
      <c r="T9" s="21">
        <v>116.7</v>
      </c>
      <c r="U9" s="21">
        <v>115.7</v>
      </c>
      <c r="V9" s="22">
        <f>F9/B9</f>
      </c>
      <c r="W9" s="22">
        <f>B9/C9</f>
      </c>
    </row>
    <row r="10" spans="1:23" ht="13.5" customHeight="1">
      <c r="A10" s="23" t="s">
        <v>105</v>
      </c>
      <c r="B10" s="24">
        <v>273433</v>
      </c>
      <c r="C10" s="24">
        <v>264616</v>
      </c>
      <c r="D10" s="24">
        <v>8817</v>
      </c>
      <c r="E10" s="25">
        <v>103.3</v>
      </c>
      <c r="F10" s="24">
        <v>403152</v>
      </c>
      <c r="G10" s="24">
        <v>384375</v>
      </c>
      <c r="H10" s="24">
        <v>18777</v>
      </c>
      <c r="I10" s="25">
        <v>104.9</v>
      </c>
      <c r="J10" s="24">
        <v>-129719</v>
      </c>
      <c r="K10" s="24">
        <v>-119759</v>
      </c>
      <c r="L10" s="24">
        <v>203346</v>
      </c>
      <c r="M10" s="24">
        <v>207340</v>
      </c>
      <c r="N10" s="24">
        <v>-3994</v>
      </c>
      <c r="O10" s="25">
        <v>98.1</v>
      </c>
      <c r="P10" s="24">
        <v>110369</v>
      </c>
      <c r="Q10" s="24">
        <v>122045</v>
      </c>
      <c r="R10" s="24">
        <v>-11676</v>
      </c>
      <c r="S10" s="25">
        <v>90.4</v>
      </c>
      <c r="T10" s="25">
        <v>147.4</v>
      </c>
      <c r="U10" s="25">
        <v>145.3</v>
      </c>
      <c r="V10" s="22">
        <f>F10/B10</f>
      </c>
      <c r="W10" s="22">
        <f>B10/C10</f>
      </c>
    </row>
    <row r="11" spans="1:23" ht="13.5" customHeight="1">
      <c r="A11" s="26" t="s">
        <v>26</v>
      </c>
      <c r="B11" s="27">
        <v>11124</v>
      </c>
      <c r="C11" s="27">
        <v>11210</v>
      </c>
      <c r="D11" s="27">
        <v>-86</v>
      </c>
      <c r="E11" s="28">
        <v>99.2</v>
      </c>
      <c r="F11" s="27">
        <v>14993</v>
      </c>
      <c r="G11" s="27">
        <v>14861</v>
      </c>
      <c r="H11" s="27">
        <v>132</v>
      </c>
      <c r="I11" s="28">
        <v>100.9</v>
      </c>
      <c r="J11" s="27">
        <v>-3869</v>
      </c>
      <c r="K11" s="27">
        <v>-3651</v>
      </c>
      <c r="L11" s="27">
        <v>8391</v>
      </c>
      <c r="M11" s="27">
        <v>8504</v>
      </c>
      <c r="N11" s="27">
        <v>-113</v>
      </c>
      <c r="O11" s="28">
        <v>98.7</v>
      </c>
      <c r="P11" s="27">
        <v>4247</v>
      </c>
      <c r="Q11" s="27">
        <v>4430</v>
      </c>
      <c r="R11" s="27">
        <v>-183</v>
      </c>
      <c r="S11" s="28">
        <v>95.9</v>
      </c>
      <c r="T11" s="28">
        <v>134.8</v>
      </c>
      <c r="U11" s="28">
        <v>132.6</v>
      </c>
      <c r="V11" s="22">
        <f>F11/B11</f>
      </c>
      <c r="W11" s="22">
        <f>B11/C11</f>
      </c>
    </row>
    <row r="12" spans="1:23" ht="13.5" customHeight="1">
      <c r="A12" s="26" t="s">
        <v>56</v>
      </c>
      <c r="B12" s="27">
        <v>9195</v>
      </c>
      <c r="C12" s="27">
        <v>9602</v>
      </c>
      <c r="D12" s="27">
        <v>-407</v>
      </c>
      <c r="E12" s="28">
        <v>95.8</v>
      </c>
      <c r="F12" s="27">
        <v>14928</v>
      </c>
      <c r="G12" s="27">
        <v>14753</v>
      </c>
      <c r="H12" s="27">
        <v>175</v>
      </c>
      <c r="I12" s="28">
        <v>101.2</v>
      </c>
      <c r="J12" s="27">
        <v>-5733</v>
      </c>
      <c r="K12" s="27">
        <v>-5151</v>
      </c>
      <c r="L12" s="27">
        <v>6774</v>
      </c>
      <c r="M12" s="27">
        <v>7049</v>
      </c>
      <c r="N12" s="27">
        <v>-275</v>
      </c>
      <c r="O12" s="28">
        <v>96.1</v>
      </c>
      <c r="P12" s="27">
        <v>4114</v>
      </c>
      <c r="Q12" s="27">
        <v>4575</v>
      </c>
      <c r="R12" s="27">
        <v>-461</v>
      </c>
      <c r="S12" s="28">
        <v>89.9</v>
      </c>
      <c r="T12" s="28">
        <v>162.3</v>
      </c>
      <c r="U12" s="28">
        <v>153.6</v>
      </c>
      <c r="V12" s="22">
        <f>F12/B12</f>
      </c>
      <c r="W12" s="22">
        <f>B12/C12</f>
      </c>
    </row>
    <row r="13" spans="1:23" ht="13.5" customHeight="1">
      <c r="A13" s="26" t="s">
        <v>52</v>
      </c>
      <c r="B13" s="27">
        <v>10369</v>
      </c>
      <c r="C13" s="27">
        <v>10313</v>
      </c>
      <c r="D13" s="27">
        <v>56</v>
      </c>
      <c r="E13" s="28">
        <v>100.5</v>
      </c>
      <c r="F13" s="27">
        <v>17913</v>
      </c>
      <c r="G13" s="27">
        <v>17680</v>
      </c>
      <c r="H13" s="27">
        <v>233</v>
      </c>
      <c r="I13" s="28">
        <v>101.3</v>
      </c>
      <c r="J13" s="27">
        <v>-7544</v>
      </c>
      <c r="K13" s="27">
        <v>-7367</v>
      </c>
      <c r="L13" s="27">
        <v>7720</v>
      </c>
      <c r="M13" s="27">
        <v>7704</v>
      </c>
      <c r="N13" s="27">
        <v>16</v>
      </c>
      <c r="O13" s="28">
        <v>100.2</v>
      </c>
      <c r="P13" s="27">
        <v>4155</v>
      </c>
      <c r="Q13" s="27">
        <v>4549</v>
      </c>
      <c r="R13" s="27">
        <v>-394</v>
      </c>
      <c r="S13" s="28">
        <v>91.3</v>
      </c>
      <c r="T13" s="28">
        <v>172.8</v>
      </c>
      <c r="U13" s="28">
        <v>171.4</v>
      </c>
      <c r="V13" s="22">
        <f>F13/B13</f>
      </c>
      <c r="W13" s="22">
        <f>B13/C13</f>
      </c>
    </row>
    <row r="14" spans="1:23" ht="13.5" customHeight="1">
      <c r="A14" s="26" t="s">
        <v>72</v>
      </c>
      <c r="B14" s="27">
        <v>15696</v>
      </c>
      <c r="C14" s="27">
        <v>15300</v>
      </c>
      <c r="D14" s="27">
        <v>396</v>
      </c>
      <c r="E14" s="28">
        <v>102.6</v>
      </c>
      <c r="F14" s="27">
        <v>27922</v>
      </c>
      <c r="G14" s="27">
        <v>26074</v>
      </c>
      <c r="H14" s="27">
        <v>1848</v>
      </c>
      <c r="I14" s="28">
        <v>107.1</v>
      </c>
      <c r="J14" s="27">
        <v>-12226</v>
      </c>
      <c r="K14" s="27">
        <v>-10774</v>
      </c>
      <c r="L14" s="27">
        <v>11909</v>
      </c>
      <c r="M14" s="27">
        <v>11909</v>
      </c>
      <c r="N14" s="27">
        <v>0</v>
      </c>
      <c r="O14" s="28">
        <v>100</v>
      </c>
      <c r="P14" s="27">
        <v>7114</v>
      </c>
      <c r="Q14" s="27">
        <v>8299</v>
      </c>
      <c r="R14" s="27">
        <v>-1185</v>
      </c>
      <c r="S14" s="28">
        <v>85.7</v>
      </c>
      <c r="T14" s="28">
        <v>177.9</v>
      </c>
      <c r="U14" s="28">
        <v>170.4</v>
      </c>
      <c r="V14" s="22">
        <f>F14/B14</f>
      </c>
      <c r="W14" s="22">
        <f>B14/C14</f>
      </c>
    </row>
    <row r="15" spans="1:23" ht="13.5" customHeight="1">
      <c r="A15" s="26" t="s">
        <v>22</v>
      </c>
      <c r="B15" s="27">
        <v>7479</v>
      </c>
      <c r="C15" s="27">
        <v>7578</v>
      </c>
      <c r="D15" s="27">
        <v>-99</v>
      </c>
      <c r="E15" s="28">
        <v>98.7</v>
      </c>
      <c r="F15" s="27">
        <v>13424</v>
      </c>
      <c r="G15" s="27">
        <v>13369</v>
      </c>
      <c r="H15" s="27">
        <v>55</v>
      </c>
      <c r="I15" s="28">
        <v>100.4</v>
      </c>
      <c r="J15" s="27">
        <v>-5945</v>
      </c>
      <c r="K15" s="27">
        <v>-5791</v>
      </c>
      <c r="L15" s="27">
        <v>5123</v>
      </c>
      <c r="M15" s="27">
        <v>5316</v>
      </c>
      <c r="N15" s="27">
        <v>-193</v>
      </c>
      <c r="O15" s="28">
        <v>96.4</v>
      </c>
      <c r="P15" s="27">
        <v>2981</v>
      </c>
      <c r="Q15" s="27">
        <v>3405</v>
      </c>
      <c r="R15" s="27">
        <v>-424</v>
      </c>
      <c r="S15" s="28">
        <v>87.5</v>
      </c>
      <c r="T15" s="28">
        <v>179.5</v>
      </c>
      <c r="U15" s="28">
        <v>176.4</v>
      </c>
      <c r="V15" s="22">
        <f>F15/B15</f>
      </c>
      <c r="W15" s="22">
        <f>B15/C15</f>
      </c>
    </row>
    <row r="16" spans="1:23" ht="13.5" customHeight="1">
      <c r="A16" s="26" t="s">
        <v>77</v>
      </c>
      <c r="B16" s="27">
        <v>7374</v>
      </c>
      <c r="C16" s="27">
        <v>7014</v>
      </c>
      <c r="D16" s="27">
        <v>360</v>
      </c>
      <c r="E16" s="28">
        <v>105.1</v>
      </c>
      <c r="F16" s="27">
        <v>11405</v>
      </c>
      <c r="G16" s="27">
        <v>11092</v>
      </c>
      <c r="H16" s="27">
        <v>313</v>
      </c>
      <c r="I16" s="28">
        <v>102.8</v>
      </c>
      <c r="J16" s="27">
        <v>-4031</v>
      </c>
      <c r="K16" s="27">
        <v>-4078</v>
      </c>
      <c r="L16" s="27">
        <v>5410</v>
      </c>
      <c r="M16" s="27">
        <v>5838</v>
      </c>
      <c r="N16" s="27">
        <v>-428</v>
      </c>
      <c r="O16" s="28">
        <v>92.7</v>
      </c>
      <c r="P16" s="27">
        <v>3122</v>
      </c>
      <c r="Q16" s="27">
        <v>3498</v>
      </c>
      <c r="R16" s="27">
        <v>-376</v>
      </c>
      <c r="S16" s="28">
        <v>89.3</v>
      </c>
      <c r="T16" s="28">
        <v>154.7</v>
      </c>
      <c r="U16" s="28">
        <v>158.1</v>
      </c>
      <c r="V16" s="22">
        <f>F16/B16</f>
      </c>
      <c r="W16" s="22">
        <f>B16/C16</f>
      </c>
    </row>
    <row r="17" spans="1:23" ht="13.5" customHeight="1">
      <c r="A17" s="26" t="s">
        <v>23</v>
      </c>
      <c r="B17" s="27">
        <v>5459</v>
      </c>
      <c r="C17" s="27">
        <v>5502</v>
      </c>
      <c r="D17" s="27">
        <v>-43</v>
      </c>
      <c r="E17" s="28">
        <v>99.2</v>
      </c>
      <c r="F17" s="27">
        <v>8121</v>
      </c>
      <c r="G17" s="27">
        <v>8049</v>
      </c>
      <c r="H17" s="27">
        <v>72</v>
      </c>
      <c r="I17" s="28">
        <v>100.9</v>
      </c>
      <c r="J17" s="27">
        <v>-2662</v>
      </c>
      <c r="K17" s="27">
        <v>-2547</v>
      </c>
      <c r="L17" s="27">
        <v>4024</v>
      </c>
      <c r="M17" s="27">
        <v>3953</v>
      </c>
      <c r="N17" s="27">
        <v>71</v>
      </c>
      <c r="O17" s="28">
        <v>101.8</v>
      </c>
      <c r="P17" s="27">
        <v>1999</v>
      </c>
      <c r="Q17" s="27">
        <v>2124</v>
      </c>
      <c r="R17" s="27">
        <v>-125</v>
      </c>
      <c r="S17" s="28">
        <v>94.1</v>
      </c>
      <c r="T17" s="28">
        <v>148.8</v>
      </c>
      <c r="U17" s="28">
        <v>146.3</v>
      </c>
      <c r="V17" s="22">
        <f>F17/B17</f>
      </c>
      <c r="W17" s="22">
        <f>B17/C17</f>
      </c>
    </row>
    <row r="18" spans="1:23" ht="13.5" customHeight="1">
      <c r="A18" s="26" t="s">
        <v>70</v>
      </c>
      <c r="B18" s="27">
        <v>8397</v>
      </c>
      <c r="C18" s="27">
        <v>8251</v>
      </c>
      <c r="D18" s="27">
        <v>146</v>
      </c>
      <c r="E18" s="28">
        <v>101.8</v>
      </c>
      <c r="F18" s="27">
        <v>13718</v>
      </c>
      <c r="G18" s="27">
        <v>13793</v>
      </c>
      <c r="H18" s="27">
        <v>-75</v>
      </c>
      <c r="I18" s="28">
        <v>99.5</v>
      </c>
      <c r="J18" s="27">
        <v>-5321</v>
      </c>
      <c r="K18" s="27">
        <v>-5542</v>
      </c>
      <c r="L18" s="27">
        <v>6197</v>
      </c>
      <c r="M18" s="27">
        <v>6193</v>
      </c>
      <c r="N18" s="27">
        <v>4</v>
      </c>
      <c r="O18" s="28">
        <v>100.1</v>
      </c>
      <c r="P18" s="27">
        <v>3523</v>
      </c>
      <c r="Q18" s="27">
        <v>3848</v>
      </c>
      <c r="R18" s="27">
        <v>-325</v>
      </c>
      <c r="S18" s="28">
        <v>91.6</v>
      </c>
      <c r="T18" s="28">
        <v>163.4</v>
      </c>
      <c r="U18" s="28">
        <v>167.2</v>
      </c>
      <c r="V18" s="22">
        <f>F18/B18</f>
      </c>
      <c r="W18" s="22">
        <f>B18/C18</f>
      </c>
    </row>
    <row r="19" spans="1:23" ht="13.5" customHeight="1">
      <c r="A19" s="26" t="s">
        <v>34</v>
      </c>
      <c r="B19" s="27">
        <v>8496</v>
      </c>
      <c r="C19" s="27">
        <v>8409</v>
      </c>
      <c r="D19" s="27">
        <v>87</v>
      </c>
      <c r="E19" s="28">
        <v>101</v>
      </c>
      <c r="F19" s="27">
        <v>13741</v>
      </c>
      <c r="G19" s="27">
        <v>12714</v>
      </c>
      <c r="H19" s="27">
        <v>1027</v>
      </c>
      <c r="I19" s="28">
        <v>108.1</v>
      </c>
      <c r="J19" s="27">
        <v>-5245</v>
      </c>
      <c r="K19" s="27">
        <v>-4305</v>
      </c>
      <c r="L19" s="27">
        <v>6198</v>
      </c>
      <c r="M19" s="27">
        <v>6524</v>
      </c>
      <c r="N19" s="27">
        <v>-326</v>
      </c>
      <c r="O19" s="28">
        <v>95</v>
      </c>
      <c r="P19" s="27">
        <v>3439</v>
      </c>
      <c r="Q19" s="27">
        <v>3747</v>
      </c>
      <c r="R19" s="27">
        <v>-308</v>
      </c>
      <c r="S19" s="28">
        <v>91.8</v>
      </c>
      <c r="T19" s="28">
        <v>161.7</v>
      </c>
      <c r="U19" s="28">
        <v>151.2</v>
      </c>
      <c r="V19" s="22">
        <f>F19/B19</f>
      </c>
      <c r="W19" s="22">
        <f>B19/C19</f>
      </c>
    </row>
    <row r="20" spans="1:23" ht="13.5" customHeight="1">
      <c r="A20" s="26" t="s">
        <v>73</v>
      </c>
      <c r="B20" s="27">
        <v>51427</v>
      </c>
      <c r="C20" s="27">
        <v>49171</v>
      </c>
      <c r="D20" s="27">
        <v>2256</v>
      </c>
      <c r="E20" s="28">
        <v>104.6</v>
      </c>
      <c r="F20" s="27">
        <v>74677</v>
      </c>
      <c r="G20" s="27">
        <v>71497</v>
      </c>
      <c r="H20" s="27">
        <v>3180</v>
      </c>
      <c r="I20" s="28">
        <v>104.4</v>
      </c>
      <c r="J20" s="27">
        <v>-23250</v>
      </c>
      <c r="K20" s="27">
        <v>-22326</v>
      </c>
      <c r="L20" s="27">
        <v>38081</v>
      </c>
      <c r="M20" s="27">
        <v>38974</v>
      </c>
      <c r="N20" s="27">
        <v>-893</v>
      </c>
      <c r="O20" s="28">
        <v>97.7</v>
      </c>
      <c r="P20" s="27">
        <v>22084</v>
      </c>
      <c r="Q20" s="27">
        <v>24339</v>
      </c>
      <c r="R20" s="27">
        <v>-2255</v>
      </c>
      <c r="S20" s="28">
        <v>90.7</v>
      </c>
      <c r="T20" s="28">
        <v>145.2</v>
      </c>
      <c r="U20" s="28">
        <v>145.4</v>
      </c>
      <c r="V20" s="22">
        <f>F20/B20</f>
      </c>
      <c r="W20" s="22">
        <f>B20/C20</f>
      </c>
    </row>
    <row r="21" spans="1:23" ht="13.5" customHeight="1">
      <c r="A21" s="26" t="s">
        <v>54</v>
      </c>
      <c r="B21" s="27">
        <v>5782</v>
      </c>
      <c r="C21" s="27">
        <v>5527</v>
      </c>
      <c r="D21" s="27">
        <v>255</v>
      </c>
      <c r="E21" s="28">
        <v>104.6</v>
      </c>
      <c r="F21" s="27">
        <v>9516</v>
      </c>
      <c r="G21" s="27">
        <v>9108</v>
      </c>
      <c r="H21" s="27">
        <v>408</v>
      </c>
      <c r="I21" s="28">
        <v>104.5</v>
      </c>
      <c r="J21" s="27">
        <v>-3734</v>
      </c>
      <c r="K21" s="27">
        <v>-3581</v>
      </c>
      <c r="L21" s="27">
        <v>4267</v>
      </c>
      <c r="M21" s="27">
        <v>4311</v>
      </c>
      <c r="N21" s="27">
        <v>-44</v>
      </c>
      <c r="O21" s="28">
        <v>99</v>
      </c>
      <c r="P21" s="27">
        <v>2382</v>
      </c>
      <c r="Q21" s="27">
        <v>2571</v>
      </c>
      <c r="R21" s="27">
        <v>-189</v>
      </c>
      <c r="S21" s="28">
        <v>92.6</v>
      </c>
      <c r="T21" s="28">
        <v>164.6</v>
      </c>
      <c r="U21" s="28">
        <v>164.8</v>
      </c>
      <c r="V21" s="22">
        <f>F21/B21</f>
      </c>
      <c r="W21" s="22">
        <f>B21/C21</f>
      </c>
    </row>
    <row r="22" spans="1:23" ht="13.5" customHeight="1">
      <c r="A22" s="26" t="s">
        <v>44</v>
      </c>
      <c r="B22" s="27">
        <v>7872</v>
      </c>
      <c r="C22" s="27">
        <v>7800</v>
      </c>
      <c r="D22" s="27">
        <v>72</v>
      </c>
      <c r="E22" s="28">
        <v>100.9</v>
      </c>
      <c r="F22" s="27">
        <v>14442</v>
      </c>
      <c r="G22" s="27">
        <v>13664</v>
      </c>
      <c r="H22" s="27">
        <v>778</v>
      </c>
      <c r="I22" s="28">
        <v>105.7</v>
      </c>
      <c r="J22" s="27">
        <v>-6570</v>
      </c>
      <c r="K22" s="27">
        <v>-5864</v>
      </c>
      <c r="L22" s="27">
        <v>6114</v>
      </c>
      <c r="M22" s="27">
        <v>6117</v>
      </c>
      <c r="N22" s="27">
        <v>-3</v>
      </c>
      <c r="O22" s="28">
        <v>100</v>
      </c>
      <c r="P22" s="27">
        <v>3384</v>
      </c>
      <c r="Q22" s="27">
        <v>3849</v>
      </c>
      <c r="R22" s="27">
        <v>-465</v>
      </c>
      <c r="S22" s="28">
        <v>87.9</v>
      </c>
      <c r="T22" s="28">
        <v>183.5</v>
      </c>
      <c r="U22" s="28">
        <v>175.2</v>
      </c>
      <c r="V22" s="22">
        <f>F22/B22</f>
      </c>
      <c r="W22" s="22">
        <f>B22/C22</f>
      </c>
    </row>
    <row r="23" spans="1:23" ht="13.5" customHeight="1">
      <c r="A23" s="26" t="s">
        <v>14</v>
      </c>
      <c r="B23" s="27">
        <v>6875</v>
      </c>
      <c r="C23" s="27">
        <v>6997</v>
      </c>
      <c r="D23" s="27">
        <v>-122</v>
      </c>
      <c r="E23" s="28">
        <v>98.3</v>
      </c>
      <c r="F23" s="27">
        <v>12330</v>
      </c>
      <c r="G23" s="27">
        <v>12545</v>
      </c>
      <c r="H23" s="27">
        <v>-215</v>
      </c>
      <c r="I23" s="28">
        <v>98.3</v>
      </c>
      <c r="J23" s="27">
        <v>-5455</v>
      </c>
      <c r="K23" s="27">
        <v>-5548</v>
      </c>
      <c r="L23" s="27">
        <v>5524</v>
      </c>
      <c r="M23" s="27">
        <v>5474</v>
      </c>
      <c r="N23" s="27">
        <v>50</v>
      </c>
      <c r="O23" s="28">
        <v>100.9</v>
      </c>
      <c r="P23" s="27">
        <v>3297</v>
      </c>
      <c r="Q23" s="27">
        <v>3672</v>
      </c>
      <c r="R23" s="27">
        <v>-375</v>
      </c>
      <c r="S23" s="28">
        <v>89.8</v>
      </c>
      <c r="T23" s="28">
        <v>179.3</v>
      </c>
      <c r="U23" s="28">
        <v>179.3</v>
      </c>
      <c r="V23" s="22">
        <f>F23/B23</f>
      </c>
      <c r="W23" s="22">
        <f>B23/C23</f>
      </c>
    </row>
    <row r="24" spans="1:23" ht="13.5" customHeight="1">
      <c r="A24" s="26" t="s">
        <v>28</v>
      </c>
      <c r="B24" s="27">
        <v>6886</v>
      </c>
      <c r="C24" s="27">
        <v>6789</v>
      </c>
      <c r="D24" s="27">
        <v>97</v>
      </c>
      <c r="E24" s="28">
        <v>101.4</v>
      </c>
      <c r="F24" s="27">
        <v>13379</v>
      </c>
      <c r="G24" s="27">
        <v>12801</v>
      </c>
      <c r="H24" s="27">
        <v>578</v>
      </c>
      <c r="I24" s="28">
        <v>104.5</v>
      </c>
      <c r="J24" s="27">
        <v>-6493</v>
      </c>
      <c r="K24" s="27">
        <v>-6012</v>
      </c>
      <c r="L24" s="27">
        <v>5388</v>
      </c>
      <c r="M24" s="27">
        <v>5296</v>
      </c>
      <c r="N24" s="27">
        <v>92</v>
      </c>
      <c r="O24" s="28">
        <v>101.7</v>
      </c>
      <c r="P24" s="27">
        <v>2914</v>
      </c>
      <c r="Q24" s="27">
        <v>3304</v>
      </c>
      <c r="R24" s="27">
        <v>-390</v>
      </c>
      <c r="S24" s="28">
        <v>88.2</v>
      </c>
      <c r="T24" s="28">
        <v>194.3</v>
      </c>
      <c r="U24" s="28">
        <v>188.6</v>
      </c>
      <c r="V24" s="22">
        <f>F24/B24</f>
      </c>
      <c r="W24" s="22">
        <f>B24/C24</f>
      </c>
    </row>
    <row r="25" spans="1:23" ht="13.5" customHeight="1">
      <c r="A25" s="26" t="s">
        <v>29</v>
      </c>
      <c r="B25" s="27">
        <v>9969</v>
      </c>
      <c r="C25" s="27">
        <v>10035</v>
      </c>
      <c r="D25" s="27">
        <v>-66</v>
      </c>
      <c r="E25" s="28">
        <v>99.3</v>
      </c>
      <c r="F25" s="27">
        <v>18669</v>
      </c>
      <c r="G25" s="27">
        <v>18301</v>
      </c>
      <c r="H25" s="27">
        <v>368</v>
      </c>
      <c r="I25" s="28">
        <v>102</v>
      </c>
      <c r="J25" s="27">
        <v>-8700</v>
      </c>
      <c r="K25" s="27">
        <v>-8266</v>
      </c>
      <c r="L25" s="27">
        <v>7870</v>
      </c>
      <c r="M25" s="27">
        <v>8035</v>
      </c>
      <c r="N25" s="27">
        <v>-165</v>
      </c>
      <c r="O25" s="28">
        <v>97.9</v>
      </c>
      <c r="P25" s="27">
        <v>4299</v>
      </c>
      <c r="Q25" s="27">
        <v>4915</v>
      </c>
      <c r="R25" s="27">
        <v>-616</v>
      </c>
      <c r="S25" s="28">
        <v>87.5</v>
      </c>
      <c r="T25" s="28">
        <v>187.3</v>
      </c>
      <c r="U25" s="28">
        <v>182.4</v>
      </c>
      <c r="V25" s="22">
        <f>F25/B25</f>
      </c>
      <c r="W25" s="22">
        <f>B25/C25</f>
      </c>
    </row>
    <row r="26" spans="1:23" ht="13.5" customHeight="1">
      <c r="A26" s="26" t="s">
        <v>17</v>
      </c>
      <c r="B26" s="27">
        <v>9869</v>
      </c>
      <c r="C26" s="27">
        <v>9821</v>
      </c>
      <c r="D26" s="27">
        <v>48</v>
      </c>
      <c r="E26" s="28">
        <v>100.5</v>
      </c>
      <c r="F26" s="27">
        <v>20521</v>
      </c>
      <c r="G26" s="27">
        <v>20152</v>
      </c>
      <c r="H26" s="27">
        <v>369</v>
      </c>
      <c r="I26" s="28">
        <v>101.8</v>
      </c>
      <c r="J26" s="27">
        <v>-10652</v>
      </c>
      <c r="K26" s="27">
        <v>-10331</v>
      </c>
      <c r="L26" s="27">
        <v>7961</v>
      </c>
      <c r="M26" s="27">
        <v>8361</v>
      </c>
      <c r="N26" s="27">
        <v>-400</v>
      </c>
      <c r="O26" s="28">
        <v>95.2</v>
      </c>
      <c r="P26" s="27">
        <v>4735</v>
      </c>
      <c r="Q26" s="27">
        <v>5293</v>
      </c>
      <c r="R26" s="27">
        <v>-558</v>
      </c>
      <c r="S26" s="28">
        <v>89.5</v>
      </c>
      <c r="T26" s="28">
        <v>207.9</v>
      </c>
      <c r="U26" s="28">
        <v>205.2</v>
      </c>
      <c r="V26" s="22">
        <f>F26/B26</f>
      </c>
      <c r="W26" s="22">
        <f>B26/C26</f>
      </c>
    </row>
    <row r="27" spans="1:23" ht="13.5" customHeight="1">
      <c r="A27" s="26" t="s">
        <v>43</v>
      </c>
      <c r="B27" s="27">
        <v>9655</v>
      </c>
      <c r="C27" s="27">
        <v>9603</v>
      </c>
      <c r="D27" s="27">
        <v>52</v>
      </c>
      <c r="E27" s="28">
        <v>100.5</v>
      </c>
      <c r="F27" s="27">
        <v>14964</v>
      </c>
      <c r="G27" s="27">
        <v>14368</v>
      </c>
      <c r="H27" s="27">
        <v>596</v>
      </c>
      <c r="I27" s="28">
        <v>104.1</v>
      </c>
      <c r="J27" s="27">
        <v>-5309</v>
      </c>
      <c r="K27" s="27">
        <v>-4765</v>
      </c>
      <c r="L27" s="27">
        <v>6956</v>
      </c>
      <c r="M27" s="27">
        <v>7162</v>
      </c>
      <c r="N27" s="27">
        <v>-206</v>
      </c>
      <c r="O27" s="28">
        <v>97.1</v>
      </c>
      <c r="P27" s="27">
        <v>3746</v>
      </c>
      <c r="Q27" s="27">
        <v>4278</v>
      </c>
      <c r="R27" s="27">
        <v>-532</v>
      </c>
      <c r="S27" s="28">
        <v>87.6</v>
      </c>
      <c r="T27" s="28">
        <v>155</v>
      </c>
      <c r="U27" s="28">
        <v>149.6</v>
      </c>
      <c r="V27" s="22">
        <f>F27/B27</f>
      </c>
      <c r="W27" s="22">
        <f>B27/C27</f>
      </c>
    </row>
    <row r="28" spans="1:23" ht="13.5" customHeight="1">
      <c r="A28" s="26" t="s">
        <v>27</v>
      </c>
      <c r="B28" s="27">
        <v>81509</v>
      </c>
      <c r="C28" s="27">
        <v>75694</v>
      </c>
      <c r="D28" s="27">
        <v>5815</v>
      </c>
      <c r="E28" s="28">
        <v>107.7</v>
      </c>
      <c r="F28" s="27">
        <v>88489</v>
      </c>
      <c r="G28" s="27">
        <v>79554</v>
      </c>
      <c r="H28" s="27">
        <v>8935</v>
      </c>
      <c r="I28" s="28">
        <v>111.2</v>
      </c>
      <c r="J28" s="27">
        <v>-6980</v>
      </c>
      <c r="K28" s="27">
        <v>-3860</v>
      </c>
      <c r="L28" s="27">
        <v>59439</v>
      </c>
      <c r="M28" s="27">
        <v>60620</v>
      </c>
      <c r="N28" s="27">
        <v>-1181</v>
      </c>
      <c r="O28" s="28">
        <v>98.1</v>
      </c>
      <c r="P28" s="27">
        <v>28834</v>
      </c>
      <c r="Q28" s="27">
        <v>31349</v>
      </c>
      <c r="R28" s="27">
        <v>-2515</v>
      </c>
      <c r="S28" s="28">
        <v>92</v>
      </c>
      <c r="T28" s="28">
        <v>108.6</v>
      </c>
      <c r="U28" s="28">
        <v>105.1</v>
      </c>
      <c r="V28" s="22">
        <f>F28/B28</f>
      </c>
      <c r="W28" s="22">
        <f>B28/C28</f>
      </c>
    </row>
    <row r="29" spans="1:23" ht="13.5" customHeight="1">
      <c r="A29" s="23" t="s">
        <v>90</v>
      </c>
      <c r="B29" s="24">
        <v>103139</v>
      </c>
      <c r="C29" s="24">
        <v>100961</v>
      </c>
      <c r="D29" s="24">
        <v>2178</v>
      </c>
      <c r="E29" s="25">
        <v>102.2</v>
      </c>
      <c r="F29" s="24">
        <v>136840</v>
      </c>
      <c r="G29" s="24">
        <v>136440</v>
      </c>
      <c r="H29" s="24">
        <v>400</v>
      </c>
      <c r="I29" s="25">
        <v>100.3</v>
      </c>
      <c r="J29" s="24">
        <v>-33701</v>
      </c>
      <c r="K29" s="24">
        <v>-35479</v>
      </c>
      <c r="L29" s="24">
        <v>79295</v>
      </c>
      <c r="M29" s="24">
        <v>79205</v>
      </c>
      <c r="N29" s="24">
        <v>90</v>
      </c>
      <c r="O29" s="25">
        <v>100.1</v>
      </c>
      <c r="P29" s="24">
        <v>43649</v>
      </c>
      <c r="Q29" s="24">
        <v>47683</v>
      </c>
      <c r="R29" s="24">
        <v>-4034</v>
      </c>
      <c r="S29" s="25">
        <v>91.5</v>
      </c>
      <c r="T29" s="25">
        <v>132.7</v>
      </c>
      <c r="U29" s="25">
        <v>135.1</v>
      </c>
      <c r="V29" s="22">
        <f>F29/B29</f>
      </c>
      <c r="W29" s="22">
        <f>B29/C29</f>
      </c>
    </row>
    <row r="30" spans="1:23" ht="13.5" customHeight="1">
      <c r="A30" s="26" t="s">
        <v>80</v>
      </c>
      <c r="B30" s="27">
        <v>5224</v>
      </c>
      <c r="C30" s="27">
        <v>5259</v>
      </c>
      <c r="D30" s="27">
        <v>-35</v>
      </c>
      <c r="E30" s="28">
        <v>99.3</v>
      </c>
      <c r="F30" s="27">
        <v>7069</v>
      </c>
      <c r="G30" s="27">
        <v>7043</v>
      </c>
      <c r="H30" s="27">
        <v>26</v>
      </c>
      <c r="I30" s="28">
        <v>100.4</v>
      </c>
      <c r="J30" s="27">
        <v>-1845</v>
      </c>
      <c r="K30" s="27">
        <v>-1784</v>
      </c>
      <c r="L30" s="27">
        <v>3751</v>
      </c>
      <c r="M30" s="27">
        <v>3791</v>
      </c>
      <c r="N30" s="27">
        <v>-40</v>
      </c>
      <c r="O30" s="28">
        <v>98.9</v>
      </c>
      <c r="P30" s="27">
        <v>1988</v>
      </c>
      <c r="Q30" s="27">
        <v>2221</v>
      </c>
      <c r="R30" s="27">
        <v>-233</v>
      </c>
      <c r="S30" s="28">
        <v>89.5</v>
      </c>
      <c r="T30" s="28">
        <v>135.3</v>
      </c>
      <c r="U30" s="28">
        <v>133.9</v>
      </c>
      <c r="V30" s="22">
        <f>F30/B30</f>
      </c>
      <c r="W30" s="22">
        <f>B30/C30</f>
      </c>
    </row>
    <row r="31" spans="1:23" ht="13.5" customHeight="1">
      <c r="A31" s="26" t="s">
        <v>53</v>
      </c>
      <c r="B31" s="27">
        <v>7883</v>
      </c>
      <c r="C31" s="27">
        <v>7949</v>
      </c>
      <c r="D31" s="27">
        <v>-66</v>
      </c>
      <c r="E31" s="28">
        <v>99.2</v>
      </c>
      <c r="F31" s="27">
        <v>8070</v>
      </c>
      <c r="G31" s="27">
        <v>8195</v>
      </c>
      <c r="H31" s="27">
        <v>-125</v>
      </c>
      <c r="I31" s="28">
        <v>98.5</v>
      </c>
      <c r="J31" s="27">
        <v>-187</v>
      </c>
      <c r="K31" s="27">
        <v>-246</v>
      </c>
      <c r="L31" s="27">
        <v>5249</v>
      </c>
      <c r="M31" s="27">
        <v>5360</v>
      </c>
      <c r="N31" s="27">
        <v>-111</v>
      </c>
      <c r="O31" s="28">
        <v>97.9</v>
      </c>
      <c r="P31" s="27">
        <v>3099</v>
      </c>
      <c r="Q31" s="27">
        <v>3469</v>
      </c>
      <c r="R31" s="27">
        <v>-370</v>
      </c>
      <c r="S31" s="28">
        <v>89.3</v>
      </c>
      <c r="T31" s="28">
        <v>102.4</v>
      </c>
      <c r="U31" s="28">
        <v>103.1</v>
      </c>
      <c r="V31" s="22">
        <f>F31/B31</f>
      </c>
      <c r="W31" s="22">
        <f>B31/C31</f>
      </c>
    </row>
    <row r="32" spans="1:23" ht="13.5" customHeight="1">
      <c r="A32" s="26" t="s">
        <v>21</v>
      </c>
      <c r="B32" s="27">
        <v>10303</v>
      </c>
      <c r="C32" s="27">
        <v>10297</v>
      </c>
      <c r="D32" s="27">
        <v>6</v>
      </c>
      <c r="E32" s="28">
        <v>100.1</v>
      </c>
      <c r="F32" s="27">
        <v>12099</v>
      </c>
      <c r="G32" s="27">
        <v>12078</v>
      </c>
      <c r="H32" s="27">
        <v>21</v>
      </c>
      <c r="I32" s="28">
        <v>100.2</v>
      </c>
      <c r="J32" s="27">
        <v>-1796</v>
      </c>
      <c r="K32" s="27">
        <v>-1781</v>
      </c>
      <c r="L32" s="27">
        <v>7283</v>
      </c>
      <c r="M32" s="27">
        <v>6967</v>
      </c>
      <c r="N32" s="27">
        <v>316</v>
      </c>
      <c r="O32" s="28">
        <v>104.5</v>
      </c>
      <c r="P32" s="27">
        <v>3806</v>
      </c>
      <c r="Q32" s="27">
        <v>4175</v>
      </c>
      <c r="R32" s="27">
        <v>-369</v>
      </c>
      <c r="S32" s="28">
        <v>91.2</v>
      </c>
      <c r="T32" s="28">
        <v>117.4</v>
      </c>
      <c r="U32" s="28">
        <v>117.3</v>
      </c>
      <c r="V32" s="22">
        <f>F32/B32</f>
      </c>
      <c r="W32" s="22">
        <f>B32/C32</f>
      </c>
    </row>
    <row r="33" spans="1:23" ht="13.5" customHeight="1">
      <c r="A33" s="26" t="s">
        <v>0</v>
      </c>
      <c r="B33" s="27">
        <v>495</v>
      </c>
      <c r="C33" s="27">
        <v>471</v>
      </c>
      <c r="D33" s="27">
        <v>24</v>
      </c>
      <c r="E33" s="28">
        <v>105.1</v>
      </c>
      <c r="F33" s="27">
        <v>347</v>
      </c>
      <c r="G33" s="27">
        <v>308</v>
      </c>
      <c r="H33" s="27">
        <v>39</v>
      </c>
      <c r="I33" s="28">
        <v>112.7</v>
      </c>
      <c r="J33" s="27">
        <v>148</v>
      </c>
      <c r="K33" s="27">
        <v>163</v>
      </c>
      <c r="L33" s="27">
        <v>230</v>
      </c>
      <c r="M33" s="27">
        <v>228</v>
      </c>
      <c r="N33" s="27">
        <v>2</v>
      </c>
      <c r="O33" s="28">
        <v>100.9</v>
      </c>
      <c r="P33" s="27">
        <v>145</v>
      </c>
      <c r="Q33" s="27">
        <v>142</v>
      </c>
      <c r="R33" s="27">
        <v>3</v>
      </c>
      <c r="S33" s="28">
        <v>102.1</v>
      </c>
      <c r="T33" s="28">
        <v>70.1</v>
      </c>
      <c r="U33" s="28">
        <v>65.4</v>
      </c>
      <c r="V33" s="22">
        <f>F33/B33</f>
      </c>
      <c r="W33" s="22">
        <f>B33/C33</f>
      </c>
    </row>
    <row r="34" spans="1:23" ht="13.5" customHeight="1">
      <c r="A34" s="26" t="s">
        <v>99</v>
      </c>
      <c r="B34" s="27">
        <v>10123</v>
      </c>
      <c r="C34" s="27">
        <v>10125</v>
      </c>
      <c r="D34" s="27">
        <v>-2</v>
      </c>
      <c r="E34" s="28">
        <v>100</v>
      </c>
      <c r="F34" s="27">
        <v>13726</v>
      </c>
      <c r="G34" s="27">
        <v>13223</v>
      </c>
      <c r="H34" s="27">
        <v>503</v>
      </c>
      <c r="I34" s="28">
        <v>103.8</v>
      </c>
      <c r="J34" s="27">
        <v>-3603</v>
      </c>
      <c r="K34" s="27">
        <v>-3098</v>
      </c>
      <c r="L34" s="27">
        <v>6508</v>
      </c>
      <c r="M34" s="27">
        <v>6182</v>
      </c>
      <c r="N34" s="27">
        <v>326</v>
      </c>
      <c r="O34" s="28">
        <v>105.3</v>
      </c>
      <c r="P34" s="27">
        <v>3335</v>
      </c>
      <c r="Q34" s="27">
        <v>3563</v>
      </c>
      <c r="R34" s="27">
        <v>-228</v>
      </c>
      <c r="S34" s="28">
        <v>93.6</v>
      </c>
      <c r="T34" s="28">
        <v>135.6</v>
      </c>
      <c r="U34" s="28">
        <v>130.6</v>
      </c>
      <c r="V34" s="22">
        <f>F34/B34</f>
      </c>
      <c r="W34" s="22">
        <f>B34/C34</f>
      </c>
    </row>
    <row r="35" spans="1:23" ht="13.5" customHeight="1">
      <c r="A35" s="26" t="s">
        <v>97</v>
      </c>
      <c r="B35" s="27">
        <v>7174</v>
      </c>
      <c r="C35" s="27">
        <v>7227</v>
      </c>
      <c r="D35" s="27">
        <v>-53</v>
      </c>
      <c r="E35" s="28">
        <v>99.3</v>
      </c>
      <c r="F35" s="27">
        <v>8938</v>
      </c>
      <c r="G35" s="27">
        <v>9170</v>
      </c>
      <c r="H35" s="27">
        <v>-232</v>
      </c>
      <c r="I35" s="28">
        <v>97.5</v>
      </c>
      <c r="J35" s="27">
        <v>-1764</v>
      </c>
      <c r="K35" s="27">
        <v>-1943</v>
      </c>
      <c r="L35" s="27">
        <v>5635</v>
      </c>
      <c r="M35" s="27">
        <v>5453</v>
      </c>
      <c r="N35" s="27">
        <v>182</v>
      </c>
      <c r="O35" s="28">
        <v>103.3</v>
      </c>
      <c r="P35" s="27">
        <v>3231</v>
      </c>
      <c r="Q35" s="27">
        <v>3510</v>
      </c>
      <c r="R35" s="27">
        <v>-279</v>
      </c>
      <c r="S35" s="28">
        <v>92.1</v>
      </c>
      <c r="T35" s="28">
        <v>124.6</v>
      </c>
      <c r="U35" s="28">
        <v>126.9</v>
      </c>
      <c r="V35" s="22">
        <f>F35/B35</f>
      </c>
      <c r="W35" s="22">
        <f>B35/C35</f>
      </c>
    </row>
    <row r="36" spans="1:23" ht="13.5" customHeight="1">
      <c r="A36" s="26" t="s">
        <v>102</v>
      </c>
      <c r="B36" s="27">
        <v>10129</v>
      </c>
      <c r="C36" s="27">
        <v>10100</v>
      </c>
      <c r="D36" s="27">
        <v>29</v>
      </c>
      <c r="E36" s="28">
        <v>100.3</v>
      </c>
      <c r="F36" s="27">
        <v>18363</v>
      </c>
      <c r="G36" s="27">
        <v>18943</v>
      </c>
      <c r="H36" s="27">
        <v>-580</v>
      </c>
      <c r="I36" s="28">
        <v>96.9</v>
      </c>
      <c r="J36" s="27">
        <v>-8234</v>
      </c>
      <c r="K36" s="27">
        <v>-8843</v>
      </c>
      <c r="L36" s="27">
        <v>7087</v>
      </c>
      <c r="M36" s="27">
        <v>7639</v>
      </c>
      <c r="N36" s="27">
        <v>-552</v>
      </c>
      <c r="O36" s="28">
        <v>92.8</v>
      </c>
      <c r="P36" s="27">
        <v>5162</v>
      </c>
      <c r="Q36" s="27">
        <v>5487</v>
      </c>
      <c r="R36" s="27">
        <v>-325</v>
      </c>
      <c r="S36" s="28">
        <v>94.1</v>
      </c>
      <c r="T36" s="28">
        <v>181.3</v>
      </c>
      <c r="U36" s="28">
        <v>187.6</v>
      </c>
      <c r="V36" s="22">
        <f>F36/B36</f>
      </c>
      <c r="W36" s="22">
        <f>B36/C36</f>
      </c>
    </row>
    <row r="37" spans="1:23" ht="13.5" customHeight="1">
      <c r="A37" s="26" t="s">
        <v>45</v>
      </c>
      <c r="B37" s="27">
        <v>6114</v>
      </c>
      <c r="C37" s="27">
        <v>6017</v>
      </c>
      <c r="D37" s="27">
        <v>97</v>
      </c>
      <c r="E37" s="28">
        <v>101.6</v>
      </c>
      <c r="F37" s="27">
        <v>6360</v>
      </c>
      <c r="G37" s="27">
        <v>6772</v>
      </c>
      <c r="H37" s="27">
        <v>-412</v>
      </c>
      <c r="I37" s="28">
        <v>93.9</v>
      </c>
      <c r="J37" s="27">
        <v>-246</v>
      </c>
      <c r="K37" s="27">
        <v>-755</v>
      </c>
      <c r="L37" s="27">
        <v>4668</v>
      </c>
      <c r="M37" s="27">
        <v>4732</v>
      </c>
      <c r="N37" s="27">
        <v>-64</v>
      </c>
      <c r="O37" s="28">
        <v>98.6</v>
      </c>
      <c r="P37" s="27">
        <v>3235</v>
      </c>
      <c r="Q37" s="27">
        <v>3798</v>
      </c>
      <c r="R37" s="27">
        <v>-563</v>
      </c>
      <c r="S37" s="28">
        <v>85.2</v>
      </c>
      <c r="T37" s="28">
        <v>104</v>
      </c>
      <c r="U37" s="28">
        <v>112.5</v>
      </c>
      <c r="V37" s="22">
        <f>F37/B37</f>
      </c>
      <c r="W37" s="22">
        <f>B37/C37</f>
      </c>
    </row>
    <row r="38" spans="1:23" ht="13.5" customHeight="1">
      <c r="A38" s="26" t="s">
        <v>8</v>
      </c>
      <c r="B38" s="27">
        <v>4736</v>
      </c>
      <c r="C38" s="27">
        <v>4873</v>
      </c>
      <c r="D38" s="27">
        <v>-137</v>
      </c>
      <c r="E38" s="28">
        <v>97.2</v>
      </c>
      <c r="F38" s="27">
        <v>8608</v>
      </c>
      <c r="G38" s="27">
        <v>8658</v>
      </c>
      <c r="H38" s="27">
        <v>-50</v>
      </c>
      <c r="I38" s="28">
        <v>99.4</v>
      </c>
      <c r="J38" s="27">
        <v>-3872</v>
      </c>
      <c r="K38" s="27">
        <v>-3785</v>
      </c>
      <c r="L38" s="27">
        <v>3740</v>
      </c>
      <c r="M38" s="27">
        <v>3587</v>
      </c>
      <c r="N38" s="27">
        <v>153</v>
      </c>
      <c r="O38" s="28">
        <v>104.3</v>
      </c>
      <c r="P38" s="27">
        <v>1911</v>
      </c>
      <c r="Q38" s="27">
        <v>2212</v>
      </c>
      <c r="R38" s="27">
        <v>-301</v>
      </c>
      <c r="S38" s="28">
        <v>86.4</v>
      </c>
      <c r="T38" s="28">
        <v>181.8</v>
      </c>
      <c r="U38" s="28">
        <v>177.7</v>
      </c>
      <c r="V38" s="22">
        <f>F38/B38</f>
      </c>
      <c r="W38" s="22">
        <f>B38/C38</f>
      </c>
    </row>
    <row r="39" spans="1:23" ht="13.5" customHeight="1">
      <c r="A39" s="26" t="s">
        <v>36</v>
      </c>
      <c r="B39" s="27">
        <v>4697</v>
      </c>
      <c r="C39" s="27">
        <v>4792</v>
      </c>
      <c r="D39" s="27">
        <v>-95</v>
      </c>
      <c r="E39" s="28">
        <v>98</v>
      </c>
      <c r="F39" s="27">
        <v>9663</v>
      </c>
      <c r="G39" s="27">
        <v>9558</v>
      </c>
      <c r="H39" s="27">
        <v>105</v>
      </c>
      <c r="I39" s="28">
        <v>101.1</v>
      </c>
      <c r="J39" s="27">
        <v>-4966</v>
      </c>
      <c r="K39" s="27">
        <v>-4766</v>
      </c>
      <c r="L39" s="27">
        <v>3628</v>
      </c>
      <c r="M39" s="27">
        <v>3634</v>
      </c>
      <c r="N39" s="27">
        <v>-6</v>
      </c>
      <c r="O39" s="28">
        <v>99.8</v>
      </c>
      <c r="P39" s="27">
        <v>1961</v>
      </c>
      <c r="Q39" s="27">
        <v>2173</v>
      </c>
      <c r="R39" s="27">
        <v>-212</v>
      </c>
      <c r="S39" s="28">
        <v>90.2</v>
      </c>
      <c r="T39" s="28">
        <v>205.7</v>
      </c>
      <c r="U39" s="28">
        <v>199.5</v>
      </c>
      <c r="V39" s="22">
        <f>F39/B39</f>
      </c>
      <c r="W39" s="22">
        <f>B39/C39</f>
      </c>
    </row>
    <row r="40" spans="1:23" ht="13.5" customHeight="1">
      <c r="A40" s="26" t="s">
        <v>10</v>
      </c>
      <c r="B40" s="27">
        <v>36756</v>
      </c>
      <c r="C40" s="27">
        <v>34322</v>
      </c>
      <c r="D40" s="27">
        <v>2434</v>
      </c>
      <c r="E40" s="28">
        <v>107.1</v>
      </c>
      <c r="F40" s="27">
        <v>43944</v>
      </c>
      <c r="G40" s="27">
        <v>42800</v>
      </c>
      <c r="H40" s="27">
        <v>1144</v>
      </c>
      <c r="I40" s="28">
        <v>102.7</v>
      </c>
      <c r="J40" s="27">
        <v>-7188</v>
      </c>
      <c r="K40" s="27">
        <v>-8478</v>
      </c>
      <c r="L40" s="27">
        <v>31746</v>
      </c>
      <c r="M40" s="27">
        <v>31860</v>
      </c>
      <c r="N40" s="27">
        <v>-114</v>
      </c>
      <c r="O40" s="28">
        <v>99.6</v>
      </c>
      <c r="P40" s="27">
        <v>15921</v>
      </c>
      <c r="Q40" s="27">
        <v>17075</v>
      </c>
      <c r="R40" s="27">
        <v>-1154</v>
      </c>
      <c r="S40" s="28">
        <v>93.2</v>
      </c>
      <c r="T40" s="28">
        <v>119.6</v>
      </c>
      <c r="U40" s="28">
        <v>124.7</v>
      </c>
      <c r="V40" s="22">
        <f>F40/B40</f>
      </c>
      <c r="W40" s="22">
        <f>B40/C40</f>
      </c>
    </row>
    <row r="41" spans="1:23" ht="13.5" customHeight="1">
      <c r="A41" s="23" t="s">
        <v>32</v>
      </c>
      <c r="B41" s="24">
        <v>108106</v>
      </c>
      <c r="C41" s="24">
        <v>107813</v>
      </c>
      <c r="D41" s="24">
        <v>293</v>
      </c>
      <c r="E41" s="25">
        <v>100.3</v>
      </c>
      <c r="F41" s="24">
        <v>134296</v>
      </c>
      <c r="G41" s="24">
        <v>131153</v>
      </c>
      <c r="H41" s="24">
        <v>3143</v>
      </c>
      <c r="I41" s="25">
        <v>102.4</v>
      </c>
      <c r="J41" s="24">
        <v>-26190</v>
      </c>
      <c r="K41" s="24">
        <v>-23340</v>
      </c>
      <c r="L41" s="24">
        <v>67622</v>
      </c>
      <c r="M41" s="24">
        <v>67420</v>
      </c>
      <c r="N41" s="24">
        <v>202</v>
      </c>
      <c r="O41" s="25">
        <v>100.3</v>
      </c>
      <c r="P41" s="24">
        <v>40848</v>
      </c>
      <c r="Q41" s="24">
        <v>43877</v>
      </c>
      <c r="R41" s="24">
        <v>-3029</v>
      </c>
      <c r="S41" s="25">
        <v>93.1</v>
      </c>
      <c r="T41" s="25">
        <v>124.2</v>
      </c>
      <c r="U41" s="25">
        <v>121.6</v>
      </c>
      <c r="V41" s="22">
        <f>F41/B41</f>
      </c>
      <c r="W41" s="22">
        <f>B41/C41</f>
      </c>
    </row>
    <row r="42" spans="1:23" ht="13.5" customHeight="1">
      <c r="A42" s="26" t="s">
        <v>12</v>
      </c>
      <c r="B42" s="27">
        <v>3684</v>
      </c>
      <c r="C42" s="27">
        <v>3648</v>
      </c>
      <c r="D42" s="27">
        <v>36</v>
      </c>
      <c r="E42" s="28">
        <v>101</v>
      </c>
      <c r="F42" s="27">
        <v>4212</v>
      </c>
      <c r="G42" s="27">
        <v>4227</v>
      </c>
      <c r="H42" s="27">
        <v>-15</v>
      </c>
      <c r="I42" s="28">
        <v>99.6</v>
      </c>
      <c r="J42" s="27">
        <v>-528</v>
      </c>
      <c r="K42" s="27">
        <v>-579</v>
      </c>
      <c r="L42" s="27">
        <v>2098</v>
      </c>
      <c r="M42" s="27">
        <v>2114</v>
      </c>
      <c r="N42" s="27">
        <v>-16</v>
      </c>
      <c r="O42" s="28">
        <v>99.2</v>
      </c>
      <c r="P42" s="27">
        <v>1153</v>
      </c>
      <c r="Q42" s="27">
        <v>1145</v>
      </c>
      <c r="R42" s="27">
        <v>8</v>
      </c>
      <c r="S42" s="28">
        <v>100.7</v>
      </c>
      <c r="T42" s="28">
        <v>114.3</v>
      </c>
      <c r="U42" s="28">
        <v>115.9</v>
      </c>
      <c r="V42" s="22">
        <f>F42/B42</f>
      </c>
      <c r="W42" s="22">
        <f>B42/C42</f>
      </c>
    </row>
    <row r="43" spans="1:23" ht="13.5" customHeight="1">
      <c r="A43" s="26" t="s">
        <v>81</v>
      </c>
      <c r="B43" s="27">
        <v>2913</v>
      </c>
      <c r="C43" s="27">
        <v>2838</v>
      </c>
      <c r="D43" s="27">
        <v>75</v>
      </c>
      <c r="E43" s="28">
        <v>102.6</v>
      </c>
      <c r="F43" s="27">
        <v>2153</v>
      </c>
      <c r="G43" s="27">
        <v>2085</v>
      </c>
      <c r="H43" s="27">
        <v>68</v>
      </c>
      <c r="I43" s="28">
        <v>103.3</v>
      </c>
      <c r="J43" s="27">
        <v>760</v>
      </c>
      <c r="K43" s="27">
        <v>753</v>
      </c>
      <c r="L43" s="27">
        <v>1367</v>
      </c>
      <c r="M43" s="27">
        <v>1428</v>
      </c>
      <c r="N43" s="27">
        <v>-61</v>
      </c>
      <c r="O43" s="28">
        <v>95.7</v>
      </c>
      <c r="P43" s="27">
        <v>710</v>
      </c>
      <c r="Q43" s="27">
        <v>807</v>
      </c>
      <c r="R43" s="27">
        <v>-97</v>
      </c>
      <c r="S43" s="28">
        <v>88</v>
      </c>
      <c r="T43" s="28">
        <v>73.9</v>
      </c>
      <c r="U43" s="28">
        <v>73.5</v>
      </c>
      <c r="V43" s="22">
        <f>F43/B43</f>
      </c>
      <c r="W43" s="22">
        <f>B43/C43</f>
      </c>
    </row>
    <row r="44" spans="1:23" ht="13.5" customHeight="1">
      <c r="A44" s="26" t="s">
        <v>64</v>
      </c>
      <c r="B44" s="27">
        <v>41859</v>
      </c>
      <c r="C44" s="27">
        <v>41784</v>
      </c>
      <c r="D44" s="27">
        <v>75</v>
      </c>
      <c r="E44" s="28">
        <v>100.2</v>
      </c>
      <c r="F44" s="27">
        <v>48272</v>
      </c>
      <c r="G44" s="27">
        <v>47527</v>
      </c>
      <c r="H44" s="27">
        <v>745</v>
      </c>
      <c r="I44" s="28">
        <v>101.6</v>
      </c>
      <c r="J44" s="27">
        <v>-6413</v>
      </c>
      <c r="K44" s="27">
        <v>-5743</v>
      </c>
      <c r="L44" s="27">
        <v>26178</v>
      </c>
      <c r="M44" s="27">
        <v>25603</v>
      </c>
      <c r="N44" s="27">
        <v>575</v>
      </c>
      <c r="O44" s="28">
        <v>102.2</v>
      </c>
      <c r="P44" s="27">
        <v>15178</v>
      </c>
      <c r="Q44" s="27">
        <v>15994</v>
      </c>
      <c r="R44" s="27">
        <v>-816</v>
      </c>
      <c r="S44" s="28">
        <v>94.9</v>
      </c>
      <c r="T44" s="28">
        <v>115.3</v>
      </c>
      <c r="U44" s="28">
        <v>113.7</v>
      </c>
      <c r="V44" s="22">
        <f>F44/B44</f>
      </c>
      <c r="W44" s="22">
        <f>B44/C44</f>
      </c>
    </row>
    <row r="45" spans="1:23" ht="13.5" customHeight="1">
      <c r="A45" s="26" t="s">
        <v>82</v>
      </c>
      <c r="B45" s="27">
        <v>9443</v>
      </c>
      <c r="C45" s="27">
        <v>9511</v>
      </c>
      <c r="D45" s="27">
        <v>-68</v>
      </c>
      <c r="E45" s="28">
        <v>99.3</v>
      </c>
      <c r="F45" s="27">
        <v>9389</v>
      </c>
      <c r="G45" s="27">
        <v>9212</v>
      </c>
      <c r="H45" s="27">
        <v>177</v>
      </c>
      <c r="I45" s="28">
        <v>101.9</v>
      </c>
      <c r="J45" s="27">
        <v>54</v>
      </c>
      <c r="K45" s="27">
        <v>299</v>
      </c>
      <c r="L45" s="27">
        <v>5183</v>
      </c>
      <c r="M45" s="27">
        <v>5096</v>
      </c>
      <c r="N45" s="27">
        <v>87</v>
      </c>
      <c r="O45" s="28">
        <v>101.7</v>
      </c>
      <c r="P45" s="27">
        <v>3338</v>
      </c>
      <c r="Q45" s="27">
        <v>3425</v>
      </c>
      <c r="R45" s="27">
        <v>-87</v>
      </c>
      <c r="S45" s="28">
        <v>97.5</v>
      </c>
      <c r="T45" s="28">
        <v>99.4</v>
      </c>
      <c r="U45" s="28">
        <v>96.9</v>
      </c>
      <c r="V45" s="22">
        <f>F45/B45</f>
      </c>
      <c r="W45" s="22">
        <f>B45/C45</f>
      </c>
    </row>
    <row r="46" spans="1:23" ht="13.5" customHeight="1">
      <c r="A46" s="26" t="s">
        <v>109</v>
      </c>
      <c r="B46" s="27">
        <v>19610</v>
      </c>
      <c r="C46" s="27">
        <v>19695</v>
      </c>
      <c r="D46" s="27">
        <v>-85</v>
      </c>
      <c r="E46" s="28">
        <v>99.6</v>
      </c>
      <c r="F46" s="27">
        <v>26857</v>
      </c>
      <c r="G46" s="27">
        <v>25896</v>
      </c>
      <c r="H46" s="27">
        <v>961</v>
      </c>
      <c r="I46" s="28">
        <v>103.7</v>
      </c>
      <c r="J46" s="27">
        <v>-7247</v>
      </c>
      <c r="K46" s="27">
        <v>-6201</v>
      </c>
      <c r="L46" s="27">
        <v>12389</v>
      </c>
      <c r="M46" s="27">
        <v>12201</v>
      </c>
      <c r="N46" s="27">
        <v>188</v>
      </c>
      <c r="O46" s="28">
        <v>101.5</v>
      </c>
      <c r="P46" s="27">
        <v>7111</v>
      </c>
      <c r="Q46" s="27">
        <v>8214</v>
      </c>
      <c r="R46" s="27">
        <v>-1103</v>
      </c>
      <c r="S46" s="28">
        <v>86.6</v>
      </c>
      <c r="T46" s="28">
        <v>137</v>
      </c>
      <c r="U46" s="28">
        <v>131.5</v>
      </c>
      <c r="V46" s="22">
        <f>F46/B46</f>
      </c>
      <c r="W46" s="22">
        <f>B46/C46</f>
      </c>
    </row>
    <row r="47" spans="1:23" ht="13.5" customHeight="1">
      <c r="A47" s="26" t="s">
        <v>66</v>
      </c>
      <c r="B47" s="27">
        <v>30597</v>
      </c>
      <c r="C47" s="27">
        <v>30337</v>
      </c>
      <c r="D47" s="27">
        <v>260</v>
      </c>
      <c r="E47" s="28">
        <v>100.9</v>
      </c>
      <c r="F47" s="27">
        <v>43413</v>
      </c>
      <c r="G47" s="27">
        <v>42206</v>
      </c>
      <c r="H47" s="27">
        <v>1207</v>
      </c>
      <c r="I47" s="28">
        <v>102.9</v>
      </c>
      <c r="J47" s="27">
        <v>-12816</v>
      </c>
      <c r="K47" s="27">
        <v>-11869</v>
      </c>
      <c r="L47" s="27">
        <v>20407</v>
      </c>
      <c r="M47" s="27">
        <v>20978</v>
      </c>
      <c r="N47" s="27">
        <v>-571</v>
      </c>
      <c r="O47" s="28">
        <v>97.3</v>
      </c>
      <c r="P47" s="27">
        <v>13358</v>
      </c>
      <c r="Q47" s="27">
        <v>14292</v>
      </c>
      <c r="R47" s="27">
        <v>-934</v>
      </c>
      <c r="S47" s="28">
        <v>93.5</v>
      </c>
      <c r="T47" s="28">
        <v>141.9</v>
      </c>
      <c r="U47" s="28">
        <v>139.1</v>
      </c>
      <c r="V47" s="22">
        <f>F47/B47</f>
      </c>
      <c r="W47" s="22">
        <f>B47/C47</f>
      </c>
    </row>
    <row r="48" spans="1:23" ht="13.5" customHeight="1">
      <c r="A48" s="23" t="s">
        <v>20</v>
      </c>
      <c r="B48" s="24">
        <v>105323</v>
      </c>
      <c r="C48" s="24">
        <v>101953</v>
      </c>
      <c r="D48" s="24">
        <v>3370</v>
      </c>
      <c r="E48" s="25">
        <v>103.3</v>
      </c>
      <c r="F48" s="24">
        <v>54213</v>
      </c>
      <c r="G48" s="24">
        <v>55214</v>
      </c>
      <c r="H48" s="24">
        <v>-1001</v>
      </c>
      <c r="I48" s="25">
        <v>98.2</v>
      </c>
      <c r="J48" s="24">
        <v>51110</v>
      </c>
      <c r="K48" s="24">
        <v>46739</v>
      </c>
      <c r="L48" s="24">
        <v>47648</v>
      </c>
      <c r="M48" s="24">
        <v>47980</v>
      </c>
      <c r="N48" s="24">
        <v>-332</v>
      </c>
      <c r="O48" s="25">
        <v>99.3</v>
      </c>
      <c r="P48" s="24">
        <v>15742</v>
      </c>
      <c r="Q48" s="24">
        <v>15794</v>
      </c>
      <c r="R48" s="24">
        <v>-52</v>
      </c>
      <c r="S48" s="25">
        <v>99.7</v>
      </c>
      <c r="T48" s="25">
        <v>51.5</v>
      </c>
      <c r="U48" s="25">
        <v>54.2</v>
      </c>
      <c r="V48" s="22">
        <f>F48/B48</f>
      </c>
      <c r="W48" s="22">
        <f>B48/C48</f>
      </c>
    </row>
    <row r="49" spans="1:23" ht="13.5" customHeight="1">
      <c r="A49" s="26" t="s">
        <v>58</v>
      </c>
      <c r="B49" s="27">
        <v>33108</v>
      </c>
      <c r="C49" s="27">
        <v>32080</v>
      </c>
      <c r="D49" s="27">
        <v>1028</v>
      </c>
      <c r="E49" s="28">
        <v>103.2</v>
      </c>
      <c r="F49" s="27">
        <v>11207</v>
      </c>
      <c r="G49" s="27">
        <v>11191</v>
      </c>
      <c r="H49" s="27">
        <v>16</v>
      </c>
      <c r="I49" s="28">
        <v>100.1</v>
      </c>
      <c r="J49" s="27">
        <v>21901</v>
      </c>
      <c r="K49" s="27">
        <v>20889</v>
      </c>
      <c r="L49" s="27">
        <v>14587</v>
      </c>
      <c r="M49" s="27">
        <v>14738</v>
      </c>
      <c r="N49" s="27">
        <v>-151</v>
      </c>
      <c r="O49" s="28">
        <v>99</v>
      </c>
      <c r="P49" s="27">
        <v>2986</v>
      </c>
      <c r="Q49" s="27">
        <v>2881</v>
      </c>
      <c r="R49" s="27">
        <v>105</v>
      </c>
      <c r="S49" s="28">
        <v>103.6</v>
      </c>
      <c r="T49" s="28">
        <v>33.8</v>
      </c>
      <c r="U49" s="28">
        <v>34.9</v>
      </c>
      <c r="V49" s="22">
        <f>F49/B49</f>
      </c>
      <c r="W49" s="22">
        <f>B49/C49</f>
      </c>
    </row>
    <row r="50" spans="1:23" ht="13.5" customHeight="1">
      <c r="A50" s="26" t="s">
        <v>42</v>
      </c>
      <c r="B50" s="27">
        <v>7344</v>
      </c>
      <c r="C50" s="27">
        <v>6059</v>
      </c>
      <c r="D50" s="27">
        <v>1285</v>
      </c>
      <c r="E50" s="28">
        <v>121.2</v>
      </c>
      <c r="F50" s="27">
        <v>1267</v>
      </c>
      <c r="G50" s="27">
        <v>1225</v>
      </c>
      <c r="H50" s="27">
        <v>42</v>
      </c>
      <c r="I50" s="28">
        <v>103.4</v>
      </c>
      <c r="J50" s="27">
        <v>6077</v>
      </c>
      <c r="K50" s="27">
        <v>4834</v>
      </c>
      <c r="L50" s="27">
        <v>2288</v>
      </c>
      <c r="M50" s="27">
        <v>2796</v>
      </c>
      <c r="N50" s="27">
        <v>-508</v>
      </c>
      <c r="O50" s="28">
        <v>81.8</v>
      </c>
      <c r="P50" s="27">
        <v>260</v>
      </c>
      <c r="Q50" s="27">
        <v>272</v>
      </c>
      <c r="R50" s="27">
        <v>-12</v>
      </c>
      <c r="S50" s="28">
        <v>95.6</v>
      </c>
      <c r="T50" s="28">
        <v>17.3</v>
      </c>
      <c r="U50" s="28">
        <v>20.2</v>
      </c>
      <c r="V50" s="22">
        <f>F50/B50</f>
      </c>
      <c r="W50" s="22">
        <f>B50/C50</f>
      </c>
    </row>
    <row r="51" spans="1:23" ht="13.5" customHeight="1">
      <c r="A51" s="26" t="s">
        <v>3</v>
      </c>
      <c r="B51" s="27">
        <v>8182</v>
      </c>
      <c r="C51" s="27">
        <v>8021</v>
      </c>
      <c r="D51" s="27">
        <v>161</v>
      </c>
      <c r="E51" s="28">
        <v>102</v>
      </c>
      <c r="F51" s="27">
        <v>5395</v>
      </c>
      <c r="G51" s="27">
        <v>5770</v>
      </c>
      <c r="H51" s="27">
        <v>-375</v>
      </c>
      <c r="I51" s="28">
        <v>93.5</v>
      </c>
      <c r="J51" s="27">
        <v>2787</v>
      </c>
      <c r="K51" s="27">
        <v>2251</v>
      </c>
      <c r="L51" s="27">
        <v>4091</v>
      </c>
      <c r="M51" s="27">
        <v>4133</v>
      </c>
      <c r="N51" s="27">
        <v>-42</v>
      </c>
      <c r="O51" s="28">
        <v>99</v>
      </c>
      <c r="P51" s="27">
        <v>1531</v>
      </c>
      <c r="Q51" s="27">
        <v>1769</v>
      </c>
      <c r="R51" s="27">
        <v>-238</v>
      </c>
      <c r="S51" s="28">
        <v>86.5</v>
      </c>
      <c r="T51" s="28">
        <v>65.9</v>
      </c>
      <c r="U51" s="28">
        <v>71.9</v>
      </c>
      <c r="V51" s="22">
        <f>F51/B51</f>
      </c>
      <c r="W51" s="22">
        <f>B51/C51</f>
      </c>
    </row>
    <row r="52" spans="1:23" ht="13.5" customHeight="1">
      <c r="A52" s="26" t="s">
        <v>112</v>
      </c>
      <c r="B52" s="27">
        <v>4058</v>
      </c>
      <c r="C52" s="27">
        <v>4017</v>
      </c>
      <c r="D52" s="27">
        <v>41</v>
      </c>
      <c r="E52" s="28">
        <v>101</v>
      </c>
      <c r="F52" s="27">
        <v>3193</v>
      </c>
      <c r="G52" s="27">
        <v>3095</v>
      </c>
      <c r="H52" s="27">
        <v>98</v>
      </c>
      <c r="I52" s="28">
        <v>103.2</v>
      </c>
      <c r="J52" s="27">
        <v>865</v>
      </c>
      <c r="K52" s="27">
        <v>922</v>
      </c>
      <c r="L52" s="27">
        <v>2234</v>
      </c>
      <c r="M52" s="27">
        <v>2137</v>
      </c>
      <c r="N52" s="27">
        <v>97</v>
      </c>
      <c r="O52" s="28">
        <v>104.5</v>
      </c>
      <c r="P52" s="27">
        <v>985</v>
      </c>
      <c r="Q52" s="27">
        <v>931</v>
      </c>
      <c r="R52" s="27">
        <v>54</v>
      </c>
      <c r="S52" s="28">
        <v>105.8</v>
      </c>
      <c r="T52" s="28">
        <v>78.7</v>
      </c>
      <c r="U52" s="28">
        <v>77</v>
      </c>
      <c r="V52" s="22">
        <f>F52/B52</f>
      </c>
      <c r="W52" s="22">
        <f>B52/C52</f>
      </c>
    </row>
    <row r="53" spans="1:23" ht="13.5" customHeight="1">
      <c r="A53" s="26" t="s">
        <v>98</v>
      </c>
      <c r="B53" s="27">
        <v>6781</v>
      </c>
      <c r="C53" s="27">
        <v>6581</v>
      </c>
      <c r="D53" s="27">
        <v>200</v>
      </c>
      <c r="E53" s="28">
        <v>103</v>
      </c>
      <c r="F53" s="27">
        <v>5237</v>
      </c>
      <c r="G53" s="27">
        <v>5516</v>
      </c>
      <c r="H53" s="27">
        <v>-279</v>
      </c>
      <c r="I53" s="28">
        <v>94.9</v>
      </c>
      <c r="J53" s="27">
        <v>1544</v>
      </c>
      <c r="K53" s="27">
        <v>1065</v>
      </c>
      <c r="L53" s="27">
        <v>3204</v>
      </c>
      <c r="M53" s="27">
        <v>3302</v>
      </c>
      <c r="N53" s="27">
        <v>-98</v>
      </c>
      <c r="O53" s="28">
        <v>97</v>
      </c>
      <c r="P53" s="27">
        <v>1195</v>
      </c>
      <c r="Q53" s="27">
        <v>1376</v>
      </c>
      <c r="R53" s="27">
        <v>-181</v>
      </c>
      <c r="S53" s="28">
        <v>86.8</v>
      </c>
      <c r="T53" s="28">
        <v>77.2</v>
      </c>
      <c r="U53" s="28">
        <v>83.8</v>
      </c>
      <c r="V53" s="22">
        <f>F53/B53</f>
      </c>
      <c r="W53" s="22">
        <f>B53/C53</f>
      </c>
    </row>
    <row r="54" spans="1:23" ht="13.5" customHeight="1">
      <c r="A54" s="26" t="s">
        <v>7</v>
      </c>
      <c r="B54" s="27">
        <v>24113</v>
      </c>
      <c r="C54" s="27">
        <v>23732</v>
      </c>
      <c r="D54" s="27">
        <v>381</v>
      </c>
      <c r="E54" s="28">
        <v>101.6</v>
      </c>
      <c r="F54" s="27">
        <v>4569</v>
      </c>
      <c r="G54" s="27">
        <v>4510</v>
      </c>
      <c r="H54" s="27">
        <v>59</v>
      </c>
      <c r="I54" s="28">
        <v>101.3</v>
      </c>
      <c r="J54" s="27">
        <v>19544</v>
      </c>
      <c r="K54" s="27">
        <v>19222</v>
      </c>
      <c r="L54" s="27">
        <v>8590</v>
      </c>
      <c r="M54" s="27">
        <v>8489</v>
      </c>
      <c r="N54" s="27">
        <v>101</v>
      </c>
      <c r="O54" s="28">
        <v>101.2</v>
      </c>
      <c r="P54" s="27">
        <v>802</v>
      </c>
      <c r="Q54" s="27">
        <v>740</v>
      </c>
      <c r="R54" s="27">
        <v>62</v>
      </c>
      <c r="S54" s="28">
        <v>108.4</v>
      </c>
      <c r="T54" s="28">
        <v>18.9</v>
      </c>
      <c r="U54" s="28">
        <v>19</v>
      </c>
      <c r="V54" s="22">
        <f>F54/B54</f>
      </c>
      <c r="W54" s="22">
        <f>B54/C54</f>
      </c>
    </row>
    <row r="55" spans="1:23" ht="13.5" customHeight="1">
      <c r="A55" s="26" t="s">
        <v>25</v>
      </c>
      <c r="B55" s="27">
        <v>21737</v>
      </c>
      <c r="C55" s="27">
        <v>21463</v>
      </c>
      <c r="D55" s="27">
        <v>274</v>
      </c>
      <c r="E55" s="28">
        <v>101.3</v>
      </c>
      <c r="F55" s="27">
        <v>23345</v>
      </c>
      <c r="G55" s="27">
        <v>23907</v>
      </c>
      <c r="H55" s="27">
        <v>-562</v>
      </c>
      <c r="I55" s="28">
        <v>97.6</v>
      </c>
      <c r="J55" s="27">
        <v>-1608</v>
      </c>
      <c r="K55" s="27">
        <v>-2444</v>
      </c>
      <c r="L55" s="27">
        <v>12654</v>
      </c>
      <c r="M55" s="27">
        <v>12385</v>
      </c>
      <c r="N55" s="27">
        <v>269</v>
      </c>
      <c r="O55" s="28">
        <v>102.2</v>
      </c>
      <c r="P55" s="27">
        <v>7983</v>
      </c>
      <c r="Q55" s="27">
        <v>7825</v>
      </c>
      <c r="R55" s="27">
        <v>158</v>
      </c>
      <c r="S55" s="28">
        <v>102</v>
      </c>
      <c r="T55" s="28">
        <v>107.4</v>
      </c>
      <c r="U55" s="28">
        <v>111.4</v>
      </c>
      <c r="V55" s="22">
        <f>F55/B55</f>
      </c>
      <c r="W55" s="22">
        <f>B55/C55</f>
      </c>
    </row>
    <row r="56" spans="1:23" ht="13.5" customHeight="1">
      <c r="A56" s="23" t="s">
        <v>74</v>
      </c>
      <c r="B56" s="24">
        <v>245679</v>
      </c>
      <c r="C56" s="24">
        <v>240505</v>
      </c>
      <c r="D56" s="24">
        <v>5174</v>
      </c>
      <c r="E56" s="25">
        <v>102.2</v>
      </c>
      <c r="F56" s="24">
        <v>308834</v>
      </c>
      <c r="G56" s="24">
        <v>296247</v>
      </c>
      <c r="H56" s="24">
        <v>12587</v>
      </c>
      <c r="I56" s="25">
        <v>104.2</v>
      </c>
      <c r="J56" s="24">
        <v>-63155</v>
      </c>
      <c r="K56" s="24">
        <v>-55742</v>
      </c>
      <c r="L56" s="24">
        <v>159859</v>
      </c>
      <c r="M56" s="24">
        <v>156506</v>
      </c>
      <c r="N56" s="24">
        <v>3353</v>
      </c>
      <c r="O56" s="25">
        <v>102.1</v>
      </c>
      <c r="P56" s="24">
        <v>82493</v>
      </c>
      <c r="Q56" s="24">
        <v>90839</v>
      </c>
      <c r="R56" s="24">
        <v>-8346</v>
      </c>
      <c r="S56" s="25">
        <v>90.8</v>
      </c>
      <c r="T56" s="25">
        <v>125.7</v>
      </c>
      <c r="U56" s="25">
        <v>123.2</v>
      </c>
      <c r="V56" s="22">
        <f>F56/B56</f>
      </c>
      <c r="W56" s="22">
        <f>B56/C56</f>
      </c>
    </row>
    <row r="57" spans="1:23" ht="13.5" customHeight="1">
      <c r="A57" s="26" t="s">
        <v>88</v>
      </c>
      <c r="B57" s="27">
        <v>37758</v>
      </c>
      <c r="C57" s="27">
        <v>36332</v>
      </c>
      <c r="D57" s="27">
        <v>1426</v>
      </c>
      <c r="E57" s="28">
        <v>103.9</v>
      </c>
      <c r="F57" s="27">
        <v>36632</v>
      </c>
      <c r="G57" s="27">
        <v>35690</v>
      </c>
      <c r="H57" s="27">
        <v>942</v>
      </c>
      <c r="I57" s="28">
        <v>102.6</v>
      </c>
      <c r="J57" s="27">
        <v>1126</v>
      </c>
      <c r="K57" s="27">
        <v>642</v>
      </c>
      <c r="L57" s="27">
        <v>22977</v>
      </c>
      <c r="M57" s="27">
        <v>22707</v>
      </c>
      <c r="N57" s="27">
        <v>270</v>
      </c>
      <c r="O57" s="28">
        <v>101.2</v>
      </c>
      <c r="P57" s="27">
        <v>10899</v>
      </c>
      <c r="Q57" s="27">
        <v>11724</v>
      </c>
      <c r="R57" s="27">
        <v>-825</v>
      </c>
      <c r="S57" s="28">
        <v>93</v>
      </c>
      <c r="T57" s="28">
        <v>97</v>
      </c>
      <c r="U57" s="28">
        <v>98.2</v>
      </c>
      <c r="V57" s="22">
        <f>F57/B57</f>
      </c>
      <c r="W57" s="22">
        <f>B57/C57</f>
      </c>
    </row>
    <row r="58" spans="1:23" ht="13.5" customHeight="1">
      <c r="A58" s="26" t="s">
        <v>59</v>
      </c>
      <c r="B58" s="27">
        <v>5912</v>
      </c>
      <c r="C58" s="27">
        <v>5958</v>
      </c>
      <c r="D58" s="27">
        <v>-46</v>
      </c>
      <c r="E58" s="28">
        <v>99.2</v>
      </c>
      <c r="F58" s="27">
        <v>7308</v>
      </c>
      <c r="G58" s="27">
        <v>6944</v>
      </c>
      <c r="H58" s="27">
        <v>364</v>
      </c>
      <c r="I58" s="28">
        <v>105.2</v>
      </c>
      <c r="J58" s="27">
        <v>-1396</v>
      </c>
      <c r="K58" s="27">
        <v>-986</v>
      </c>
      <c r="L58" s="27">
        <v>3613</v>
      </c>
      <c r="M58" s="27">
        <v>3499</v>
      </c>
      <c r="N58" s="27">
        <v>114</v>
      </c>
      <c r="O58" s="28">
        <v>103.3</v>
      </c>
      <c r="P58" s="27">
        <v>1802</v>
      </c>
      <c r="Q58" s="27">
        <v>1849</v>
      </c>
      <c r="R58" s="27">
        <v>-47</v>
      </c>
      <c r="S58" s="28">
        <v>97.5</v>
      </c>
      <c r="T58" s="28">
        <v>123.6</v>
      </c>
      <c r="U58" s="28">
        <v>116.5</v>
      </c>
      <c r="V58" s="22">
        <f>F58/B58</f>
      </c>
      <c r="W58" s="22">
        <f>B58/C58</f>
      </c>
    </row>
    <row r="59" spans="1:23" ht="13.5" customHeight="1">
      <c r="A59" s="26" t="s">
        <v>107</v>
      </c>
      <c r="B59" s="27">
        <v>5300</v>
      </c>
      <c r="C59" s="27">
        <v>5396</v>
      </c>
      <c r="D59" s="27">
        <v>-96</v>
      </c>
      <c r="E59" s="28">
        <v>98.2</v>
      </c>
      <c r="F59" s="27">
        <v>9061</v>
      </c>
      <c r="G59" s="27">
        <v>8762</v>
      </c>
      <c r="H59" s="27">
        <v>299</v>
      </c>
      <c r="I59" s="28">
        <v>103.4</v>
      </c>
      <c r="J59" s="27">
        <v>-3761</v>
      </c>
      <c r="K59" s="27">
        <v>-3366</v>
      </c>
      <c r="L59" s="27">
        <v>3741</v>
      </c>
      <c r="M59" s="27">
        <v>3758</v>
      </c>
      <c r="N59" s="27">
        <v>-17</v>
      </c>
      <c r="O59" s="28">
        <v>99.5</v>
      </c>
      <c r="P59" s="27">
        <v>1988</v>
      </c>
      <c r="Q59" s="27">
        <v>2138</v>
      </c>
      <c r="R59" s="27">
        <v>-150</v>
      </c>
      <c r="S59" s="28">
        <v>93</v>
      </c>
      <c r="T59" s="28">
        <v>171</v>
      </c>
      <c r="U59" s="28">
        <v>162.4</v>
      </c>
      <c r="V59" s="22">
        <f>F59/B59</f>
      </c>
      <c r="W59" s="22">
        <f>B59/C59</f>
      </c>
    </row>
    <row r="60" spans="1:23" ht="13.5" customHeight="1">
      <c r="A60" s="26" t="s">
        <v>47</v>
      </c>
      <c r="B60" s="27">
        <v>31974</v>
      </c>
      <c r="C60" s="27">
        <v>30287</v>
      </c>
      <c r="D60" s="27">
        <v>1687</v>
      </c>
      <c r="E60" s="28">
        <v>105.6</v>
      </c>
      <c r="F60" s="27">
        <v>34103</v>
      </c>
      <c r="G60" s="27">
        <v>32161</v>
      </c>
      <c r="H60" s="27">
        <v>1942</v>
      </c>
      <c r="I60" s="28">
        <v>106</v>
      </c>
      <c r="J60" s="27">
        <v>-2129</v>
      </c>
      <c r="K60" s="27">
        <v>-1874</v>
      </c>
      <c r="L60" s="27">
        <v>20346</v>
      </c>
      <c r="M60" s="27">
        <v>19744</v>
      </c>
      <c r="N60" s="27">
        <v>602</v>
      </c>
      <c r="O60" s="28">
        <v>103</v>
      </c>
      <c r="P60" s="27">
        <v>9237</v>
      </c>
      <c r="Q60" s="27">
        <v>9761</v>
      </c>
      <c r="R60" s="27">
        <v>-524</v>
      </c>
      <c r="S60" s="28">
        <v>94.6</v>
      </c>
      <c r="T60" s="28">
        <v>106.7</v>
      </c>
      <c r="U60" s="28">
        <v>106.2</v>
      </c>
      <c r="V60" s="22">
        <f>F60/B60</f>
      </c>
      <c r="W60" s="22">
        <f>B60/C60</f>
      </c>
    </row>
    <row r="61" spans="1:23" ht="13.5" customHeight="1">
      <c r="A61" s="26" t="s">
        <v>87</v>
      </c>
      <c r="B61" s="27">
        <v>14381</v>
      </c>
      <c r="C61" s="27">
        <v>14162</v>
      </c>
      <c r="D61" s="27">
        <v>219</v>
      </c>
      <c r="E61" s="28">
        <v>101.5</v>
      </c>
      <c r="F61" s="27">
        <v>14348</v>
      </c>
      <c r="G61" s="27">
        <v>13715</v>
      </c>
      <c r="H61" s="27">
        <v>633</v>
      </c>
      <c r="I61" s="28">
        <v>104.6</v>
      </c>
      <c r="J61" s="27">
        <v>33</v>
      </c>
      <c r="K61" s="27">
        <v>447</v>
      </c>
      <c r="L61" s="27">
        <v>8767</v>
      </c>
      <c r="M61" s="27">
        <v>8154</v>
      </c>
      <c r="N61" s="27">
        <v>613</v>
      </c>
      <c r="O61" s="28">
        <v>107.5</v>
      </c>
      <c r="P61" s="27">
        <v>3674</v>
      </c>
      <c r="Q61" s="27">
        <v>3942</v>
      </c>
      <c r="R61" s="27">
        <v>-268</v>
      </c>
      <c r="S61" s="28">
        <v>93.2</v>
      </c>
      <c r="T61" s="28">
        <v>99.8</v>
      </c>
      <c r="U61" s="28">
        <v>96.8</v>
      </c>
      <c r="V61" s="22">
        <f>F61/B61</f>
      </c>
      <c r="W61" s="22">
        <f>B61/C61</f>
      </c>
    </row>
    <row r="62" spans="1:23" ht="13.5" customHeight="1">
      <c r="A62" s="26" t="s">
        <v>85</v>
      </c>
      <c r="B62" s="27">
        <v>10670</v>
      </c>
      <c r="C62" s="27">
        <v>10572</v>
      </c>
      <c r="D62" s="27">
        <v>98</v>
      </c>
      <c r="E62" s="28">
        <v>100.9</v>
      </c>
      <c r="F62" s="27">
        <v>12422</v>
      </c>
      <c r="G62" s="27">
        <v>11807</v>
      </c>
      <c r="H62" s="27">
        <v>615</v>
      </c>
      <c r="I62" s="28">
        <v>105.2</v>
      </c>
      <c r="J62" s="27">
        <v>-1752</v>
      </c>
      <c r="K62" s="27">
        <v>-1235</v>
      </c>
      <c r="L62" s="27">
        <v>6040</v>
      </c>
      <c r="M62" s="27">
        <v>5904</v>
      </c>
      <c r="N62" s="27">
        <v>136</v>
      </c>
      <c r="O62" s="28">
        <v>102.3</v>
      </c>
      <c r="P62" s="27">
        <v>2883</v>
      </c>
      <c r="Q62" s="27">
        <v>3326</v>
      </c>
      <c r="R62" s="27">
        <v>-443</v>
      </c>
      <c r="S62" s="28">
        <v>86.7</v>
      </c>
      <c r="T62" s="28">
        <v>116.4</v>
      </c>
      <c r="U62" s="28">
        <v>111.7</v>
      </c>
      <c r="V62" s="22">
        <f>F62/B62</f>
      </c>
      <c r="W62" s="22">
        <f>B62/C62</f>
      </c>
    </row>
    <row r="63" spans="1:23" ht="13.5" customHeight="1">
      <c r="A63" s="26" t="s">
        <v>110</v>
      </c>
      <c r="B63" s="27">
        <v>24788</v>
      </c>
      <c r="C63" s="27">
        <v>23895</v>
      </c>
      <c r="D63" s="27">
        <v>893</v>
      </c>
      <c r="E63" s="28">
        <v>103.7</v>
      </c>
      <c r="F63" s="27">
        <v>27030</v>
      </c>
      <c r="G63" s="27">
        <v>27127</v>
      </c>
      <c r="H63" s="27">
        <v>-97</v>
      </c>
      <c r="I63" s="28">
        <v>99.6</v>
      </c>
      <c r="J63" s="27">
        <v>-2242</v>
      </c>
      <c r="K63" s="27">
        <v>-3232</v>
      </c>
      <c r="L63" s="27">
        <v>15133</v>
      </c>
      <c r="M63" s="27">
        <v>14132</v>
      </c>
      <c r="N63" s="27">
        <v>1001</v>
      </c>
      <c r="O63" s="28">
        <v>107.1</v>
      </c>
      <c r="P63" s="27">
        <v>6902</v>
      </c>
      <c r="Q63" s="27">
        <v>7803</v>
      </c>
      <c r="R63" s="27">
        <v>-901</v>
      </c>
      <c r="S63" s="28">
        <v>88.5</v>
      </c>
      <c r="T63" s="28">
        <v>109</v>
      </c>
      <c r="U63" s="28">
        <v>113.5</v>
      </c>
      <c r="V63" s="22">
        <f>F63/B63</f>
      </c>
      <c r="W63" s="22">
        <f>B63/C63</f>
      </c>
    </row>
    <row r="64" spans="1:23" ht="13.5" customHeight="1">
      <c r="A64" s="26" t="s">
        <v>31</v>
      </c>
      <c r="B64" s="27">
        <v>10593</v>
      </c>
      <c r="C64" s="27">
        <v>10595</v>
      </c>
      <c r="D64" s="27">
        <v>-2</v>
      </c>
      <c r="E64" s="28">
        <v>100</v>
      </c>
      <c r="F64" s="27">
        <v>15453</v>
      </c>
      <c r="G64" s="27">
        <v>15495</v>
      </c>
      <c r="H64" s="27">
        <v>-42</v>
      </c>
      <c r="I64" s="28">
        <v>99.7</v>
      </c>
      <c r="J64" s="27">
        <v>-4860</v>
      </c>
      <c r="K64" s="27">
        <v>-4900</v>
      </c>
      <c r="L64" s="27">
        <v>7204</v>
      </c>
      <c r="M64" s="27">
        <v>6720</v>
      </c>
      <c r="N64" s="27">
        <v>484</v>
      </c>
      <c r="O64" s="28">
        <v>107.2</v>
      </c>
      <c r="P64" s="27">
        <v>3836</v>
      </c>
      <c r="Q64" s="27">
        <v>4250</v>
      </c>
      <c r="R64" s="27">
        <v>-414</v>
      </c>
      <c r="S64" s="28">
        <v>90.3</v>
      </c>
      <c r="T64" s="28">
        <v>145.9</v>
      </c>
      <c r="U64" s="28">
        <v>146.2</v>
      </c>
      <c r="V64" s="22">
        <f>F64/B64</f>
      </c>
      <c r="W64" s="22">
        <f>B64/C64</f>
      </c>
    </row>
    <row r="65" spans="1:23" ht="13.5" customHeight="1">
      <c r="A65" s="26" t="s">
        <v>11</v>
      </c>
      <c r="B65" s="27">
        <v>24191</v>
      </c>
      <c r="C65" s="27">
        <v>24191</v>
      </c>
      <c r="D65" s="27">
        <v>0</v>
      </c>
      <c r="E65" s="28">
        <v>100</v>
      </c>
      <c r="F65" s="27">
        <v>40865</v>
      </c>
      <c r="G65" s="27">
        <v>39303</v>
      </c>
      <c r="H65" s="27">
        <v>1562</v>
      </c>
      <c r="I65" s="28">
        <v>104</v>
      </c>
      <c r="J65" s="27">
        <v>-16674</v>
      </c>
      <c r="K65" s="27">
        <v>-15112</v>
      </c>
      <c r="L65" s="27">
        <v>16741</v>
      </c>
      <c r="M65" s="27">
        <v>16778</v>
      </c>
      <c r="N65" s="27">
        <v>-37</v>
      </c>
      <c r="O65" s="28">
        <v>99.8</v>
      </c>
      <c r="P65" s="27">
        <v>10035</v>
      </c>
      <c r="Q65" s="27">
        <v>11215</v>
      </c>
      <c r="R65" s="27">
        <v>-1180</v>
      </c>
      <c r="S65" s="28">
        <v>89.5</v>
      </c>
      <c r="T65" s="28">
        <v>168.9</v>
      </c>
      <c r="U65" s="28">
        <v>162.5</v>
      </c>
      <c r="V65" s="22">
        <f>F65/B65</f>
      </c>
      <c r="W65" s="22">
        <f>B65/C65</f>
      </c>
    </row>
    <row r="66" spans="1:23" ht="13.5" customHeight="1">
      <c r="A66" s="26" t="s">
        <v>48</v>
      </c>
      <c r="B66" s="27">
        <v>18981</v>
      </c>
      <c r="C66" s="27">
        <v>18563</v>
      </c>
      <c r="D66" s="27">
        <v>418</v>
      </c>
      <c r="E66" s="28">
        <v>102.3</v>
      </c>
      <c r="F66" s="27">
        <v>20290</v>
      </c>
      <c r="G66" s="27">
        <v>19737</v>
      </c>
      <c r="H66" s="27">
        <v>553</v>
      </c>
      <c r="I66" s="28">
        <v>102.8</v>
      </c>
      <c r="J66" s="27">
        <v>-1309</v>
      </c>
      <c r="K66" s="27">
        <v>-1174</v>
      </c>
      <c r="L66" s="27">
        <v>11232</v>
      </c>
      <c r="M66" s="27">
        <v>11198</v>
      </c>
      <c r="N66" s="27">
        <v>34</v>
      </c>
      <c r="O66" s="28">
        <v>100.3</v>
      </c>
      <c r="P66" s="27">
        <v>5968</v>
      </c>
      <c r="Q66" s="27">
        <v>6903</v>
      </c>
      <c r="R66" s="27">
        <v>-935</v>
      </c>
      <c r="S66" s="28">
        <v>86.5</v>
      </c>
      <c r="T66" s="28">
        <v>106.9</v>
      </c>
      <c r="U66" s="28">
        <v>106.3</v>
      </c>
      <c r="V66" s="22">
        <f>F66/B66</f>
      </c>
      <c r="W66" s="22">
        <f>B66/C66</f>
      </c>
    </row>
    <row r="67" spans="1:23" ht="13.5" customHeight="1">
      <c r="A67" s="26" t="s">
        <v>93</v>
      </c>
      <c r="B67" s="27">
        <v>9415</v>
      </c>
      <c r="C67" s="27">
        <v>9342</v>
      </c>
      <c r="D67" s="27">
        <v>73</v>
      </c>
      <c r="E67" s="28">
        <v>100.8</v>
      </c>
      <c r="F67" s="27">
        <v>15416</v>
      </c>
      <c r="G67" s="27">
        <v>14702</v>
      </c>
      <c r="H67" s="27">
        <v>714</v>
      </c>
      <c r="I67" s="28">
        <v>104.9</v>
      </c>
      <c r="J67" s="27">
        <v>-6001</v>
      </c>
      <c r="K67" s="27">
        <v>-5360</v>
      </c>
      <c r="L67" s="27">
        <v>6838</v>
      </c>
      <c r="M67" s="27">
        <v>6905</v>
      </c>
      <c r="N67" s="27">
        <v>-67</v>
      </c>
      <c r="O67" s="28">
        <v>99</v>
      </c>
      <c r="P67" s="27">
        <v>3943</v>
      </c>
      <c r="Q67" s="27">
        <v>4339</v>
      </c>
      <c r="R67" s="27">
        <v>-396</v>
      </c>
      <c r="S67" s="28">
        <v>90.9</v>
      </c>
      <c r="T67" s="28">
        <v>163.7</v>
      </c>
      <c r="U67" s="28">
        <v>157.4</v>
      </c>
      <c r="V67" s="22">
        <f>F67/B67</f>
      </c>
      <c r="W67" s="22">
        <f>B67/C67</f>
      </c>
    </row>
    <row r="68" spans="1:23" ht="13.5" customHeight="1">
      <c r="A68" s="26" t="s">
        <v>33</v>
      </c>
      <c r="B68" s="27">
        <v>24656</v>
      </c>
      <c r="C68" s="27">
        <v>23922</v>
      </c>
      <c r="D68" s="27">
        <v>734</v>
      </c>
      <c r="E68" s="28">
        <v>103.1</v>
      </c>
      <c r="F68" s="27">
        <v>33907</v>
      </c>
      <c r="G68" s="27">
        <v>31484</v>
      </c>
      <c r="H68" s="27">
        <v>2423</v>
      </c>
      <c r="I68" s="28">
        <v>107.7</v>
      </c>
      <c r="J68" s="27">
        <v>-9251</v>
      </c>
      <c r="K68" s="27">
        <v>-7562</v>
      </c>
      <c r="L68" s="27">
        <v>17490</v>
      </c>
      <c r="M68" s="27">
        <v>17666</v>
      </c>
      <c r="N68" s="27">
        <v>-176</v>
      </c>
      <c r="O68" s="28">
        <v>99</v>
      </c>
      <c r="P68" s="27">
        <v>10002</v>
      </c>
      <c r="Q68" s="27">
        <v>10982</v>
      </c>
      <c r="R68" s="27">
        <v>-980</v>
      </c>
      <c r="S68" s="28">
        <v>91.1</v>
      </c>
      <c r="T68" s="28">
        <v>137.5</v>
      </c>
      <c r="U68" s="28">
        <v>131.6</v>
      </c>
      <c r="V68" s="22">
        <f>F68/B68</f>
      </c>
      <c r="W68" s="22">
        <f>B68/C68</f>
      </c>
    </row>
    <row r="69" spans="1:23" ht="13.5" customHeight="1">
      <c r="A69" s="26" t="s">
        <v>51</v>
      </c>
      <c r="B69" s="27">
        <v>17975</v>
      </c>
      <c r="C69" s="27">
        <v>18160</v>
      </c>
      <c r="D69" s="27">
        <v>-185</v>
      </c>
      <c r="E69" s="28">
        <v>99</v>
      </c>
      <c r="F69" s="27">
        <v>27823</v>
      </c>
      <c r="G69" s="27">
        <v>26295</v>
      </c>
      <c r="H69" s="27">
        <v>1528</v>
      </c>
      <c r="I69" s="28">
        <v>105.8</v>
      </c>
      <c r="J69" s="27">
        <v>-9848</v>
      </c>
      <c r="K69" s="27">
        <v>-8135</v>
      </c>
      <c r="L69" s="27">
        <v>12821</v>
      </c>
      <c r="M69" s="27">
        <v>12564</v>
      </c>
      <c r="N69" s="27">
        <v>257</v>
      </c>
      <c r="O69" s="28">
        <v>102</v>
      </c>
      <c r="P69" s="27">
        <v>7430</v>
      </c>
      <c r="Q69" s="27">
        <v>7886</v>
      </c>
      <c r="R69" s="27">
        <v>-456</v>
      </c>
      <c r="S69" s="28">
        <v>94.2</v>
      </c>
      <c r="T69" s="28">
        <v>154.8</v>
      </c>
      <c r="U69" s="28">
        <v>144.8</v>
      </c>
      <c r="V69" s="22">
        <f>F69/B69</f>
      </c>
      <c r="W69" s="22">
        <f>B69/C69</f>
      </c>
    </row>
    <row r="70" spans="1:23" ht="13.5" customHeight="1">
      <c r="A70" s="26" t="s">
        <v>5</v>
      </c>
      <c r="B70" s="27">
        <v>9085</v>
      </c>
      <c r="C70" s="27">
        <v>9130</v>
      </c>
      <c r="D70" s="27">
        <v>-45</v>
      </c>
      <c r="E70" s="28">
        <v>99.5</v>
      </c>
      <c r="F70" s="27">
        <v>14176</v>
      </c>
      <c r="G70" s="27">
        <v>13025</v>
      </c>
      <c r="H70" s="27">
        <v>1151</v>
      </c>
      <c r="I70" s="28">
        <v>108.8</v>
      </c>
      <c r="J70" s="27">
        <v>-5091</v>
      </c>
      <c r="K70" s="27">
        <v>-3895</v>
      </c>
      <c r="L70" s="27">
        <v>6916</v>
      </c>
      <c r="M70" s="27">
        <v>6777</v>
      </c>
      <c r="N70" s="27">
        <v>139</v>
      </c>
      <c r="O70" s="28">
        <v>102.1</v>
      </c>
      <c r="P70" s="27">
        <v>3894</v>
      </c>
      <c r="Q70" s="27">
        <v>4721</v>
      </c>
      <c r="R70" s="27">
        <v>-827</v>
      </c>
      <c r="S70" s="28">
        <v>82.5</v>
      </c>
      <c r="T70" s="28">
        <v>156</v>
      </c>
      <c r="U70" s="28">
        <v>142.7</v>
      </c>
      <c r="V70" s="22">
        <f>F70/B70</f>
      </c>
      <c r="W70" s="22">
        <f>B70/C70</f>
      </c>
    </row>
    <row r="71" spans="1:23" ht="13.5" customHeight="1">
      <c r="A71" s="23" t="s">
        <v>18</v>
      </c>
      <c r="B71" s="24">
        <v>114040</v>
      </c>
      <c r="C71" s="24">
        <v>110968</v>
      </c>
      <c r="D71" s="24">
        <v>3072</v>
      </c>
      <c r="E71" s="25">
        <v>102.8</v>
      </c>
      <c r="F71" s="24">
        <v>105067</v>
      </c>
      <c r="G71" s="24">
        <v>105523</v>
      </c>
      <c r="H71" s="24">
        <v>-456</v>
      </c>
      <c r="I71" s="25">
        <v>99.6</v>
      </c>
      <c r="J71" s="24">
        <v>8973</v>
      </c>
      <c r="K71" s="24">
        <v>5445</v>
      </c>
      <c r="L71" s="24">
        <v>74075</v>
      </c>
      <c r="M71" s="24">
        <v>70748</v>
      </c>
      <c r="N71" s="24">
        <v>3327</v>
      </c>
      <c r="O71" s="25">
        <v>104.7</v>
      </c>
      <c r="P71" s="24">
        <v>42099</v>
      </c>
      <c r="Q71" s="24">
        <v>45109</v>
      </c>
      <c r="R71" s="24">
        <v>-3010</v>
      </c>
      <c r="S71" s="25">
        <v>93.3</v>
      </c>
      <c r="T71" s="25">
        <v>92.1</v>
      </c>
      <c r="U71" s="25">
        <v>95.1</v>
      </c>
      <c r="V71" s="22">
        <f>F71/B71</f>
      </c>
      <c r="W71" s="22">
        <f>B71/C71</f>
      </c>
    </row>
    <row r="72" spans="1:23" ht="13.5" customHeight="1">
      <c r="A72" s="26" t="s">
        <v>16</v>
      </c>
      <c r="B72" s="27">
        <v>8041</v>
      </c>
      <c r="C72" s="27">
        <v>7978</v>
      </c>
      <c r="D72" s="27">
        <v>63</v>
      </c>
      <c r="E72" s="28">
        <v>100.8</v>
      </c>
      <c r="F72" s="27">
        <v>9921</v>
      </c>
      <c r="G72" s="27">
        <v>9967</v>
      </c>
      <c r="H72" s="27">
        <v>-46</v>
      </c>
      <c r="I72" s="28">
        <v>99.5</v>
      </c>
      <c r="J72" s="27">
        <v>-1880</v>
      </c>
      <c r="K72" s="27">
        <v>-1989</v>
      </c>
      <c r="L72" s="27">
        <v>5466</v>
      </c>
      <c r="M72" s="27">
        <v>5292</v>
      </c>
      <c r="N72" s="27">
        <v>174</v>
      </c>
      <c r="O72" s="28">
        <v>103.3</v>
      </c>
      <c r="P72" s="27">
        <v>3079</v>
      </c>
      <c r="Q72" s="27">
        <v>3407</v>
      </c>
      <c r="R72" s="27">
        <v>-328</v>
      </c>
      <c r="S72" s="28">
        <v>90.4</v>
      </c>
      <c r="T72" s="28">
        <v>123.4</v>
      </c>
      <c r="U72" s="28">
        <v>124.9</v>
      </c>
      <c r="V72" s="22">
        <f>F72/B72</f>
      </c>
      <c r="W72" s="22">
        <f>B72/C72</f>
      </c>
    </row>
    <row r="73" spans="1:23" ht="13.5" customHeight="1">
      <c r="A73" s="26" t="s">
        <v>37</v>
      </c>
      <c r="B73" s="27">
        <v>38502</v>
      </c>
      <c r="C73" s="27">
        <v>37676</v>
      </c>
      <c r="D73" s="27">
        <v>826</v>
      </c>
      <c r="E73" s="28">
        <v>102.2</v>
      </c>
      <c r="F73" s="27">
        <v>41221</v>
      </c>
      <c r="G73" s="27">
        <v>42106</v>
      </c>
      <c r="H73" s="27">
        <v>-885</v>
      </c>
      <c r="I73" s="28">
        <v>97.9</v>
      </c>
      <c r="J73" s="27">
        <v>-2719</v>
      </c>
      <c r="K73" s="27">
        <v>-4430</v>
      </c>
      <c r="L73" s="27">
        <v>25255</v>
      </c>
      <c r="M73" s="27">
        <v>24000</v>
      </c>
      <c r="N73" s="27">
        <v>1255</v>
      </c>
      <c r="O73" s="28">
        <v>105.2</v>
      </c>
      <c r="P73" s="27">
        <v>13270</v>
      </c>
      <c r="Q73" s="27">
        <v>14514</v>
      </c>
      <c r="R73" s="27">
        <v>-1244</v>
      </c>
      <c r="S73" s="28">
        <v>91.4</v>
      </c>
      <c r="T73" s="28">
        <v>107.1</v>
      </c>
      <c r="U73" s="28">
        <v>111.8</v>
      </c>
      <c r="V73" s="22">
        <f>F73/B73</f>
      </c>
      <c r="W73" s="22">
        <f>B73/C73</f>
      </c>
    </row>
    <row r="74" spans="1:23" ht="13.5" customHeight="1">
      <c r="A74" s="26" t="s">
        <v>104</v>
      </c>
      <c r="B74" s="27">
        <v>36361</v>
      </c>
      <c r="C74" s="27">
        <v>35008</v>
      </c>
      <c r="D74" s="27">
        <v>1353</v>
      </c>
      <c r="E74" s="28">
        <v>103.9</v>
      </c>
      <c r="F74" s="27">
        <v>20274</v>
      </c>
      <c r="G74" s="27">
        <v>20136</v>
      </c>
      <c r="H74" s="27">
        <v>138</v>
      </c>
      <c r="I74" s="28">
        <v>100.7</v>
      </c>
      <c r="J74" s="27">
        <v>16087</v>
      </c>
      <c r="K74" s="27">
        <v>14872</v>
      </c>
      <c r="L74" s="27">
        <v>23819</v>
      </c>
      <c r="M74" s="27">
        <v>22554</v>
      </c>
      <c r="N74" s="27">
        <v>1265</v>
      </c>
      <c r="O74" s="28">
        <v>105.6</v>
      </c>
      <c r="P74" s="27">
        <v>13625</v>
      </c>
      <c r="Q74" s="27">
        <v>13904</v>
      </c>
      <c r="R74" s="27">
        <v>-279</v>
      </c>
      <c r="S74" s="28">
        <v>98</v>
      </c>
      <c r="T74" s="28">
        <v>55.8</v>
      </c>
      <c r="U74" s="28">
        <v>57.5</v>
      </c>
      <c r="V74" s="22">
        <f>F74/B74</f>
      </c>
      <c r="W74" s="22">
        <f>B74/C74</f>
      </c>
    </row>
    <row r="75" spans="1:23" ht="13.5" customHeight="1">
      <c r="A75" s="26" t="s">
        <v>6</v>
      </c>
      <c r="B75" s="27">
        <v>16600</v>
      </c>
      <c r="C75" s="27">
        <v>15813</v>
      </c>
      <c r="D75" s="27">
        <v>787</v>
      </c>
      <c r="E75" s="28">
        <v>105</v>
      </c>
      <c r="F75" s="27">
        <v>6922</v>
      </c>
      <c r="G75" s="27">
        <v>6757</v>
      </c>
      <c r="H75" s="27">
        <v>165</v>
      </c>
      <c r="I75" s="28">
        <v>102.4</v>
      </c>
      <c r="J75" s="27">
        <v>9678</v>
      </c>
      <c r="K75" s="27">
        <v>9056</v>
      </c>
      <c r="L75" s="27">
        <v>11349</v>
      </c>
      <c r="M75" s="27">
        <v>10738</v>
      </c>
      <c r="N75" s="27">
        <v>611</v>
      </c>
      <c r="O75" s="28">
        <v>105.7</v>
      </c>
      <c r="P75" s="27">
        <v>7119</v>
      </c>
      <c r="Q75" s="27">
        <v>7073</v>
      </c>
      <c r="R75" s="27">
        <v>46</v>
      </c>
      <c r="S75" s="28">
        <v>100.7</v>
      </c>
      <c r="T75" s="28">
        <v>41.7</v>
      </c>
      <c r="U75" s="28">
        <v>42.7</v>
      </c>
      <c r="V75" s="22">
        <f>F75/B75</f>
      </c>
      <c r="W75" s="22">
        <f>B75/C75</f>
      </c>
    </row>
    <row r="76" spans="1:23" ht="13.5" customHeight="1">
      <c r="A76" s="26" t="s">
        <v>106</v>
      </c>
      <c r="B76" s="27">
        <v>5516</v>
      </c>
      <c r="C76" s="27">
        <v>5312</v>
      </c>
      <c r="D76" s="27">
        <v>204</v>
      </c>
      <c r="E76" s="28">
        <v>103.8</v>
      </c>
      <c r="F76" s="27">
        <v>1894</v>
      </c>
      <c r="G76" s="27">
        <v>1907</v>
      </c>
      <c r="H76" s="27">
        <v>-13</v>
      </c>
      <c r="I76" s="28">
        <v>99.3</v>
      </c>
      <c r="J76" s="27">
        <v>3622</v>
      </c>
      <c r="K76" s="27">
        <v>3405</v>
      </c>
      <c r="L76" s="27">
        <v>3295</v>
      </c>
      <c r="M76" s="27">
        <v>3204</v>
      </c>
      <c r="N76" s="27">
        <v>91</v>
      </c>
      <c r="O76" s="28">
        <v>102.8</v>
      </c>
      <c r="P76" s="27">
        <v>2313</v>
      </c>
      <c r="Q76" s="27">
        <v>2234</v>
      </c>
      <c r="R76" s="27">
        <v>79</v>
      </c>
      <c r="S76" s="28">
        <v>103.5</v>
      </c>
      <c r="T76" s="28">
        <v>34.3</v>
      </c>
      <c r="U76" s="28">
        <v>35.9</v>
      </c>
      <c r="V76" s="22">
        <f>F76/B76</f>
      </c>
      <c r="W76" s="22">
        <f>B76/C76</f>
      </c>
    </row>
    <row r="77" spans="1:23" ht="13.5" customHeight="1">
      <c r="A77" s="26" t="s">
        <v>103</v>
      </c>
      <c r="B77" s="27">
        <v>31136</v>
      </c>
      <c r="C77" s="27">
        <v>30306</v>
      </c>
      <c r="D77" s="27">
        <v>830</v>
      </c>
      <c r="E77" s="28">
        <v>102.7</v>
      </c>
      <c r="F77" s="27">
        <v>33651</v>
      </c>
      <c r="G77" s="27">
        <v>33314</v>
      </c>
      <c r="H77" s="27">
        <v>337</v>
      </c>
      <c r="I77" s="28">
        <v>101</v>
      </c>
      <c r="J77" s="27">
        <v>-2515</v>
      </c>
      <c r="K77" s="27">
        <v>-3008</v>
      </c>
      <c r="L77" s="27">
        <v>19535</v>
      </c>
      <c r="M77" s="27">
        <v>18902</v>
      </c>
      <c r="N77" s="27">
        <v>633</v>
      </c>
      <c r="O77" s="28">
        <v>103.3</v>
      </c>
      <c r="P77" s="27">
        <v>12125</v>
      </c>
      <c r="Q77" s="27">
        <v>13284</v>
      </c>
      <c r="R77" s="27">
        <v>-1159</v>
      </c>
      <c r="S77" s="28">
        <v>91.3</v>
      </c>
      <c r="T77" s="28">
        <v>108.1</v>
      </c>
      <c r="U77" s="28">
        <v>109.9</v>
      </c>
      <c r="V77" s="22">
        <f>F77/B77</f>
      </c>
      <c r="W77" s="22">
        <f>B77/C77</f>
      </c>
    </row>
    <row r="78" spans="1:23" ht="13.5" customHeight="1">
      <c r="A78" s="23" t="s">
        <v>65</v>
      </c>
      <c r="B78" s="24">
        <v>181861</v>
      </c>
      <c r="C78" s="24">
        <v>182694</v>
      </c>
      <c r="D78" s="24">
        <v>-833</v>
      </c>
      <c r="E78" s="25">
        <v>99.5</v>
      </c>
      <c r="F78" s="24">
        <v>184339</v>
      </c>
      <c r="G78" s="24">
        <v>181973</v>
      </c>
      <c r="H78" s="24">
        <v>2366</v>
      </c>
      <c r="I78" s="25">
        <v>101.3</v>
      </c>
      <c r="J78" s="24">
        <v>-2478</v>
      </c>
      <c r="K78" s="24">
        <v>721</v>
      </c>
      <c r="L78" s="24">
        <v>111980</v>
      </c>
      <c r="M78" s="24">
        <v>111378</v>
      </c>
      <c r="N78" s="24">
        <v>602</v>
      </c>
      <c r="O78" s="25">
        <v>100.5</v>
      </c>
      <c r="P78" s="24">
        <v>60617</v>
      </c>
      <c r="Q78" s="24">
        <v>66902</v>
      </c>
      <c r="R78" s="24">
        <v>-6285</v>
      </c>
      <c r="S78" s="25">
        <v>90.6</v>
      </c>
      <c r="T78" s="25">
        <v>101.4</v>
      </c>
      <c r="U78" s="25">
        <v>99.6</v>
      </c>
      <c r="V78" s="22">
        <f>F78/B78</f>
      </c>
      <c r="W78" s="22">
        <f>B78/C78</f>
      </c>
    </row>
    <row r="79" spans="1:23" ht="13.5" customHeight="1">
      <c r="A79" s="26" t="s">
        <v>55</v>
      </c>
      <c r="B79" s="27">
        <v>2813</v>
      </c>
      <c r="C79" s="27">
        <v>2875</v>
      </c>
      <c r="D79" s="27">
        <v>-62</v>
      </c>
      <c r="E79" s="28">
        <v>97.8</v>
      </c>
      <c r="F79" s="27">
        <v>1672</v>
      </c>
      <c r="G79" s="27">
        <v>1654</v>
      </c>
      <c r="H79" s="27">
        <v>18</v>
      </c>
      <c r="I79" s="28">
        <v>101.1</v>
      </c>
      <c r="J79" s="27">
        <v>1141</v>
      </c>
      <c r="K79" s="27">
        <v>1221</v>
      </c>
      <c r="L79" s="27">
        <v>1365</v>
      </c>
      <c r="M79" s="27">
        <v>1298</v>
      </c>
      <c r="N79" s="27">
        <v>67</v>
      </c>
      <c r="O79" s="28">
        <v>105.2</v>
      </c>
      <c r="P79" s="27">
        <v>679</v>
      </c>
      <c r="Q79" s="27">
        <v>694</v>
      </c>
      <c r="R79" s="27">
        <v>-15</v>
      </c>
      <c r="S79" s="28">
        <v>97.8</v>
      </c>
      <c r="T79" s="28">
        <v>59.4</v>
      </c>
      <c r="U79" s="28">
        <v>57.5</v>
      </c>
      <c r="V79" s="22">
        <f>F79/B79</f>
      </c>
      <c r="W79" s="22">
        <f>B79/C79</f>
      </c>
    </row>
    <row r="80" spans="1:23" ht="13.5" customHeight="1">
      <c r="A80" s="26" t="s">
        <v>76</v>
      </c>
      <c r="B80" s="27">
        <v>11025</v>
      </c>
      <c r="C80" s="27">
        <v>11165</v>
      </c>
      <c r="D80" s="27">
        <v>-140</v>
      </c>
      <c r="E80" s="28">
        <v>98.7</v>
      </c>
      <c r="F80" s="27">
        <v>8353</v>
      </c>
      <c r="G80" s="27">
        <v>8168</v>
      </c>
      <c r="H80" s="27">
        <v>185</v>
      </c>
      <c r="I80" s="28">
        <v>102.3</v>
      </c>
      <c r="J80" s="27">
        <v>2672</v>
      </c>
      <c r="K80" s="27">
        <v>2997</v>
      </c>
      <c r="L80" s="27">
        <v>5253</v>
      </c>
      <c r="M80" s="27">
        <v>5432</v>
      </c>
      <c r="N80" s="27">
        <v>-179</v>
      </c>
      <c r="O80" s="28">
        <v>96.7</v>
      </c>
      <c r="P80" s="27">
        <v>2459</v>
      </c>
      <c r="Q80" s="27">
        <v>2720</v>
      </c>
      <c r="R80" s="27">
        <v>-261</v>
      </c>
      <c r="S80" s="28">
        <v>90.4</v>
      </c>
      <c r="T80" s="28">
        <v>75.8</v>
      </c>
      <c r="U80" s="28">
        <v>73.2</v>
      </c>
      <c r="V80" s="22">
        <f>F80/B80</f>
      </c>
      <c r="W80" s="22">
        <f>B80/C80</f>
      </c>
    </row>
    <row r="81" spans="1:23" ht="13.5" customHeight="1">
      <c r="A81" s="26" t="s">
        <v>49</v>
      </c>
      <c r="B81" s="27">
        <v>5420</v>
      </c>
      <c r="C81" s="27">
        <v>5429</v>
      </c>
      <c r="D81" s="27">
        <v>-9</v>
      </c>
      <c r="E81" s="28">
        <v>99.8</v>
      </c>
      <c r="F81" s="27">
        <v>2432</v>
      </c>
      <c r="G81" s="27">
        <v>2400</v>
      </c>
      <c r="H81" s="27">
        <v>32</v>
      </c>
      <c r="I81" s="28">
        <v>101.3</v>
      </c>
      <c r="J81" s="27">
        <v>2988</v>
      </c>
      <c r="K81" s="27">
        <v>3029</v>
      </c>
      <c r="L81" s="27">
        <v>1359</v>
      </c>
      <c r="M81" s="27">
        <v>1860</v>
      </c>
      <c r="N81" s="27">
        <v>-501</v>
      </c>
      <c r="O81" s="28">
        <v>73.1</v>
      </c>
      <c r="P81" s="27">
        <v>391</v>
      </c>
      <c r="Q81" s="27">
        <v>411</v>
      </c>
      <c r="R81" s="27">
        <v>-20</v>
      </c>
      <c r="S81" s="28">
        <v>95.1</v>
      </c>
      <c r="T81" s="28">
        <v>44.9</v>
      </c>
      <c r="U81" s="28">
        <v>44.2</v>
      </c>
      <c r="V81" s="22">
        <f>F81/B81</f>
      </c>
      <c r="W81" s="22">
        <f>B81/C81</f>
      </c>
    </row>
    <row r="82" spans="1:23" ht="13.5" customHeight="1">
      <c r="A82" s="26" t="s">
        <v>30</v>
      </c>
      <c r="B82" s="27">
        <v>5408</v>
      </c>
      <c r="C82" s="27">
        <v>5416</v>
      </c>
      <c r="D82" s="27">
        <v>-8</v>
      </c>
      <c r="E82" s="28">
        <v>99.9</v>
      </c>
      <c r="F82" s="27">
        <v>4910</v>
      </c>
      <c r="G82" s="27">
        <v>4799</v>
      </c>
      <c r="H82" s="27">
        <v>111</v>
      </c>
      <c r="I82" s="28">
        <v>102.3</v>
      </c>
      <c r="J82" s="27">
        <v>498</v>
      </c>
      <c r="K82" s="27">
        <v>617</v>
      </c>
      <c r="L82" s="27">
        <v>3301</v>
      </c>
      <c r="M82" s="27">
        <v>3171</v>
      </c>
      <c r="N82" s="27">
        <v>130</v>
      </c>
      <c r="O82" s="28">
        <v>104.1</v>
      </c>
      <c r="P82" s="27">
        <v>1643</v>
      </c>
      <c r="Q82" s="27">
        <v>1812</v>
      </c>
      <c r="R82" s="27">
        <v>-169</v>
      </c>
      <c r="S82" s="28">
        <v>90.7</v>
      </c>
      <c r="T82" s="28">
        <v>90.8</v>
      </c>
      <c r="U82" s="28">
        <v>88.6</v>
      </c>
      <c r="V82" s="22">
        <f>F82/B82</f>
      </c>
      <c r="W82" s="22">
        <f>B82/C82</f>
      </c>
    </row>
    <row r="83" spans="1:23" ht="13.5" customHeight="1">
      <c r="A83" s="26" t="s">
        <v>67</v>
      </c>
      <c r="B83" s="27">
        <v>20631</v>
      </c>
      <c r="C83" s="27">
        <v>20745</v>
      </c>
      <c r="D83" s="27">
        <v>-114</v>
      </c>
      <c r="E83" s="28">
        <v>99.5</v>
      </c>
      <c r="F83" s="27">
        <v>24690</v>
      </c>
      <c r="G83" s="27">
        <v>24074</v>
      </c>
      <c r="H83" s="27">
        <v>616</v>
      </c>
      <c r="I83" s="28">
        <v>102.6</v>
      </c>
      <c r="J83" s="27">
        <v>-4059</v>
      </c>
      <c r="K83" s="27">
        <v>-3329</v>
      </c>
      <c r="L83" s="27">
        <v>13700</v>
      </c>
      <c r="M83" s="27">
        <v>13791</v>
      </c>
      <c r="N83" s="27">
        <v>-91</v>
      </c>
      <c r="O83" s="28">
        <v>99.3</v>
      </c>
      <c r="P83" s="27">
        <v>7885</v>
      </c>
      <c r="Q83" s="27">
        <v>8560</v>
      </c>
      <c r="R83" s="27">
        <v>-675</v>
      </c>
      <c r="S83" s="28">
        <v>92.1</v>
      </c>
      <c r="T83" s="28">
        <v>119.7</v>
      </c>
      <c r="U83" s="28">
        <v>116</v>
      </c>
      <c r="V83" s="22">
        <f>F83/B83</f>
      </c>
      <c r="W83" s="22">
        <f>B83/C83</f>
      </c>
    </row>
    <row r="84" spans="1:23" ht="13.5" customHeight="1">
      <c r="A84" s="26" t="s">
        <v>78</v>
      </c>
      <c r="B84" s="27">
        <v>11817</v>
      </c>
      <c r="C84" s="27">
        <v>11879</v>
      </c>
      <c r="D84" s="27">
        <v>-62</v>
      </c>
      <c r="E84" s="28">
        <v>99.5</v>
      </c>
      <c r="F84" s="27">
        <v>10569</v>
      </c>
      <c r="G84" s="27">
        <v>10024</v>
      </c>
      <c r="H84" s="27">
        <v>545</v>
      </c>
      <c r="I84" s="28">
        <v>105.4</v>
      </c>
      <c r="J84" s="27">
        <v>1248</v>
      </c>
      <c r="K84" s="27">
        <v>1855</v>
      </c>
      <c r="L84" s="27">
        <v>6549</v>
      </c>
      <c r="M84" s="27">
        <v>6545</v>
      </c>
      <c r="N84" s="27">
        <v>4</v>
      </c>
      <c r="O84" s="28">
        <v>100.1</v>
      </c>
      <c r="P84" s="27">
        <v>3363</v>
      </c>
      <c r="Q84" s="27">
        <v>3707</v>
      </c>
      <c r="R84" s="27">
        <v>-344</v>
      </c>
      <c r="S84" s="28">
        <v>90.7</v>
      </c>
      <c r="T84" s="28">
        <v>89.4</v>
      </c>
      <c r="U84" s="28">
        <v>84.4</v>
      </c>
      <c r="V84" s="22">
        <f>F84/B84</f>
      </c>
      <c r="W84" s="22">
        <f>B84/C84</f>
      </c>
    </row>
    <row r="85" spans="1:23" ht="13.5" customHeight="1">
      <c r="A85" s="26" t="s">
        <v>38</v>
      </c>
      <c r="B85" s="27">
        <v>25592</v>
      </c>
      <c r="C85" s="27">
        <v>25520</v>
      </c>
      <c r="D85" s="27">
        <v>72</v>
      </c>
      <c r="E85" s="28">
        <v>100.3</v>
      </c>
      <c r="F85" s="27">
        <v>25655</v>
      </c>
      <c r="G85" s="27">
        <v>25183</v>
      </c>
      <c r="H85" s="27">
        <v>472</v>
      </c>
      <c r="I85" s="28">
        <v>101.9</v>
      </c>
      <c r="J85" s="27">
        <v>-63</v>
      </c>
      <c r="K85" s="27">
        <v>337</v>
      </c>
      <c r="L85" s="27">
        <v>17241</v>
      </c>
      <c r="M85" s="27">
        <v>16794</v>
      </c>
      <c r="N85" s="27">
        <v>447</v>
      </c>
      <c r="O85" s="28">
        <v>102.7</v>
      </c>
      <c r="P85" s="27">
        <v>10044</v>
      </c>
      <c r="Q85" s="27">
        <v>10982</v>
      </c>
      <c r="R85" s="27">
        <v>-938</v>
      </c>
      <c r="S85" s="28">
        <v>91.5</v>
      </c>
      <c r="T85" s="28">
        <v>100.2</v>
      </c>
      <c r="U85" s="28">
        <v>98.7</v>
      </c>
      <c r="V85" s="22">
        <f>F85/B85</f>
      </c>
      <c r="W85" s="22">
        <f>B85/C85</f>
      </c>
    </row>
    <row r="86" spans="1:23" ht="13.5" customHeight="1">
      <c r="A86" s="26" t="s">
        <v>60</v>
      </c>
      <c r="B86" s="27">
        <v>24678</v>
      </c>
      <c r="C86" s="27">
        <v>25548</v>
      </c>
      <c r="D86" s="27">
        <v>-870</v>
      </c>
      <c r="E86" s="28">
        <v>96.6</v>
      </c>
      <c r="F86" s="27">
        <v>23695</v>
      </c>
      <c r="G86" s="27">
        <v>23286</v>
      </c>
      <c r="H86" s="27">
        <v>409</v>
      </c>
      <c r="I86" s="28">
        <v>101.8</v>
      </c>
      <c r="J86" s="27">
        <v>983</v>
      </c>
      <c r="K86" s="27">
        <v>2262</v>
      </c>
      <c r="L86" s="27">
        <v>13847</v>
      </c>
      <c r="M86" s="27">
        <v>13858</v>
      </c>
      <c r="N86" s="27">
        <v>-11</v>
      </c>
      <c r="O86" s="28">
        <v>99.9</v>
      </c>
      <c r="P86" s="27">
        <v>7267</v>
      </c>
      <c r="Q86" s="27">
        <v>8023</v>
      </c>
      <c r="R86" s="27">
        <v>-756</v>
      </c>
      <c r="S86" s="28">
        <v>90.6</v>
      </c>
      <c r="T86" s="28">
        <v>96</v>
      </c>
      <c r="U86" s="28">
        <v>91.1</v>
      </c>
      <c r="V86" s="22">
        <f>F86/B86</f>
      </c>
      <c r="W86" s="22">
        <f>B86/C86</f>
      </c>
    </row>
    <row r="87" spans="1:23" ht="13.5" customHeight="1">
      <c r="A87" s="26" t="s">
        <v>15</v>
      </c>
      <c r="B87" s="27">
        <v>24455</v>
      </c>
      <c r="C87" s="27">
        <v>25222</v>
      </c>
      <c r="D87" s="27">
        <v>-767</v>
      </c>
      <c r="E87" s="28">
        <v>97</v>
      </c>
      <c r="F87" s="27">
        <v>29977</v>
      </c>
      <c r="G87" s="27">
        <v>30453</v>
      </c>
      <c r="H87" s="27">
        <v>-476</v>
      </c>
      <c r="I87" s="28">
        <v>98.4</v>
      </c>
      <c r="J87" s="27">
        <v>-5522</v>
      </c>
      <c r="K87" s="27">
        <v>-5231</v>
      </c>
      <c r="L87" s="27">
        <v>15343</v>
      </c>
      <c r="M87" s="27">
        <v>15092</v>
      </c>
      <c r="N87" s="27">
        <v>251</v>
      </c>
      <c r="O87" s="28">
        <v>101.7</v>
      </c>
      <c r="P87" s="27">
        <v>8796</v>
      </c>
      <c r="Q87" s="27">
        <v>9843</v>
      </c>
      <c r="R87" s="27">
        <v>-1047</v>
      </c>
      <c r="S87" s="28">
        <v>89.4</v>
      </c>
      <c r="T87" s="28">
        <v>122.6</v>
      </c>
      <c r="U87" s="28">
        <v>120.7</v>
      </c>
      <c r="V87" s="22">
        <f>F87/B87</f>
      </c>
      <c r="W87" s="22">
        <f>B87/C87</f>
      </c>
    </row>
    <row r="88" spans="1:23" ht="13.5" customHeight="1">
      <c r="A88" s="26" t="s">
        <v>75</v>
      </c>
      <c r="B88" s="27">
        <v>23448</v>
      </c>
      <c r="C88" s="27">
        <v>22737</v>
      </c>
      <c r="D88" s="27">
        <v>711</v>
      </c>
      <c r="E88" s="28">
        <v>103.1</v>
      </c>
      <c r="F88" s="27">
        <v>24938</v>
      </c>
      <c r="G88" s="27">
        <v>24810</v>
      </c>
      <c r="H88" s="27">
        <v>128</v>
      </c>
      <c r="I88" s="28">
        <v>100.5</v>
      </c>
      <c r="J88" s="27">
        <v>-1490</v>
      </c>
      <c r="K88" s="27">
        <v>-2073</v>
      </c>
      <c r="L88" s="27">
        <v>16502</v>
      </c>
      <c r="M88" s="27">
        <v>16593</v>
      </c>
      <c r="N88" s="27">
        <v>-91</v>
      </c>
      <c r="O88" s="28">
        <v>99.5</v>
      </c>
      <c r="P88" s="27">
        <v>8800</v>
      </c>
      <c r="Q88" s="27">
        <v>9841</v>
      </c>
      <c r="R88" s="27">
        <v>-1041</v>
      </c>
      <c r="S88" s="28">
        <v>89.4</v>
      </c>
      <c r="T88" s="28">
        <v>106.4</v>
      </c>
      <c r="U88" s="28">
        <v>109.1</v>
      </c>
      <c r="V88" s="22">
        <f>F88/B88</f>
      </c>
      <c r="W88" s="22">
        <f>B88/C88</f>
      </c>
    </row>
    <row r="89" spans="1:23" ht="13.5" customHeight="1">
      <c r="A89" s="26" t="s">
        <v>50</v>
      </c>
      <c r="B89" s="27">
        <v>17461</v>
      </c>
      <c r="C89" s="27">
        <v>17028</v>
      </c>
      <c r="D89" s="27">
        <v>433</v>
      </c>
      <c r="E89" s="28">
        <v>102.5</v>
      </c>
      <c r="F89" s="27">
        <v>18613</v>
      </c>
      <c r="G89" s="27">
        <v>18238</v>
      </c>
      <c r="H89" s="27">
        <v>375</v>
      </c>
      <c r="I89" s="28">
        <v>102.1</v>
      </c>
      <c r="J89" s="27">
        <v>-1152</v>
      </c>
      <c r="K89" s="27">
        <v>-1210</v>
      </c>
      <c r="L89" s="27">
        <v>11539</v>
      </c>
      <c r="M89" s="27">
        <v>10872</v>
      </c>
      <c r="N89" s="27">
        <v>667</v>
      </c>
      <c r="O89" s="28">
        <v>106.1</v>
      </c>
      <c r="P89" s="27">
        <v>5900</v>
      </c>
      <c r="Q89" s="27">
        <v>6510</v>
      </c>
      <c r="R89" s="27">
        <v>-610</v>
      </c>
      <c r="S89" s="28">
        <v>90.6</v>
      </c>
      <c r="T89" s="28">
        <v>106.6</v>
      </c>
      <c r="U89" s="28">
        <v>107.1</v>
      </c>
      <c r="V89" s="22">
        <f>F89/B89</f>
      </c>
      <c r="W89" s="22">
        <f>B89/C89</f>
      </c>
    </row>
    <row r="90" spans="1:23" ht="13.5" customHeight="1">
      <c r="A90" s="26" t="s">
        <v>4</v>
      </c>
      <c r="B90" s="27">
        <v>9113</v>
      </c>
      <c r="C90" s="27">
        <v>9130</v>
      </c>
      <c r="D90" s="27">
        <v>-17</v>
      </c>
      <c r="E90" s="28">
        <v>99.8</v>
      </c>
      <c r="F90" s="27">
        <v>8835</v>
      </c>
      <c r="G90" s="27">
        <v>8884</v>
      </c>
      <c r="H90" s="27">
        <v>-49</v>
      </c>
      <c r="I90" s="28">
        <v>99.4</v>
      </c>
      <c r="J90" s="27">
        <v>278</v>
      </c>
      <c r="K90" s="27">
        <v>246</v>
      </c>
      <c r="L90" s="27">
        <v>5981</v>
      </c>
      <c r="M90" s="27">
        <v>6072</v>
      </c>
      <c r="N90" s="27">
        <v>-91</v>
      </c>
      <c r="O90" s="28">
        <v>98.5</v>
      </c>
      <c r="P90" s="27">
        <v>3390</v>
      </c>
      <c r="Q90" s="27">
        <v>3799</v>
      </c>
      <c r="R90" s="27">
        <v>-409</v>
      </c>
      <c r="S90" s="28">
        <v>89.2</v>
      </c>
      <c r="T90" s="28">
        <v>96.9</v>
      </c>
      <c r="U90" s="28">
        <v>97.3</v>
      </c>
      <c r="V90" s="22">
        <f>F90/B90</f>
      </c>
      <c r="W90" s="22">
        <f>B90/C90</f>
      </c>
    </row>
    <row r="91" spans="1:23" ht="13.5" customHeight="1">
      <c r="A91" s="23" t="s">
        <v>95</v>
      </c>
      <c r="B91" s="24">
        <v>55072</v>
      </c>
      <c r="C91" s="24">
        <v>54805</v>
      </c>
      <c r="D91" s="24">
        <v>267</v>
      </c>
      <c r="E91" s="25">
        <v>100.5</v>
      </c>
      <c r="F91" s="24">
        <v>58218</v>
      </c>
      <c r="G91" s="24">
        <v>56376</v>
      </c>
      <c r="H91" s="24">
        <v>1842</v>
      </c>
      <c r="I91" s="25">
        <v>103.3</v>
      </c>
      <c r="J91" s="24">
        <v>-3146</v>
      </c>
      <c r="K91" s="24">
        <v>-1571</v>
      </c>
      <c r="L91" s="24">
        <v>37055</v>
      </c>
      <c r="M91" s="24">
        <v>36209</v>
      </c>
      <c r="N91" s="24">
        <v>846</v>
      </c>
      <c r="O91" s="25">
        <v>102.3</v>
      </c>
      <c r="P91" s="24">
        <v>22726</v>
      </c>
      <c r="Q91" s="24">
        <v>24488</v>
      </c>
      <c r="R91" s="24">
        <v>-1762</v>
      </c>
      <c r="S91" s="25">
        <v>92.8</v>
      </c>
      <c r="T91" s="25">
        <v>105.7</v>
      </c>
      <c r="U91" s="25">
        <v>102.9</v>
      </c>
      <c r="V91" s="22">
        <f>F91/B91</f>
      </c>
      <c r="W91" s="22">
        <f>B91/C91</f>
      </c>
    </row>
    <row r="92" spans="1:23" ht="13.5" customHeight="1">
      <c r="A92" s="26" t="s">
        <v>61</v>
      </c>
      <c r="B92" s="27">
        <v>10617</v>
      </c>
      <c r="C92" s="27">
        <v>10261</v>
      </c>
      <c r="D92" s="27">
        <v>356</v>
      </c>
      <c r="E92" s="28">
        <v>103.5</v>
      </c>
      <c r="F92" s="27">
        <v>6303</v>
      </c>
      <c r="G92" s="27">
        <v>6161</v>
      </c>
      <c r="H92" s="27">
        <v>142</v>
      </c>
      <c r="I92" s="28">
        <v>102.3</v>
      </c>
      <c r="J92" s="27">
        <v>4314</v>
      </c>
      <c r="K92" s="27">
        <v>4100</v>
      </c>
      <c r="L92" s="27">
        <v>5438</v>
      </c>
      <c r="M92" s="27">
        <v>5124</v>
      </c>
      <c r="N92" s="27">
        <v>314</v>
      </c>
      <c r="O92" s="28">
        <v>106.1</v>
      </c>
      <c r="P92" s="27">
        <v>3041</v>
      </c>
      <c r="Q92" s="27">
        <v>3133</v>
      </c>
      <c r="R92" s="27">
        <v>-92</v>
      </c>
      <c r="S92" s="28">
        <v>97.1</v>
      </c>
      <c r="T92" s="28">
        <v>59.4</v>
      </c>
      <c r="U92" s="28">
        <v>60</v>
      </c>
      <c r="V92" s="22">
        <f>F92/B92</f>
      </c>
      <c r="W92" s="22">
        <f>B92/C92</f>
      </c>
    </row>
    <row r="93" spans="1:23" ht="13.5" customHeight="1">
      <c r="A93" s="26" t="s">
        <v>83</v>
      </c>
      <c r="B93" s="27">
        <v>2554</v>
      </c>
      <c r="C93" s="27">
        <v>2724</v>
      </c>
      <c r="D93" s="27">
        <v>-170</v>
      </c>
      <c r="E93" s="28">
        <v>93.8</v>
      </c>
      <c r="F93" s="27">
        <v>2757</v>
      </c>
      <c r="G93" s="27">
        <v>2654</v>
      </c>
      <c r="H93" s="27">
        <v>103</v>
      </c>
      <c r="I93" s="28">
        <v>103.9</v>
      </c>
      <c r="J93" s="27">
        <v>-203</v>
      </c>
      <c r="K93" s="27">
        <v>70</v>
      </c>
      <c r="L93" s="27">
        <v>2049</v>
      </c>
      <c r="M93" s="27">
        <v>2163</v>
      </c>
      <c r="N93" s="27">
        <v>-114</v>
      </c>
      <c r="O93" s="28">
        <v>94.7</v>
      </c>
      <c r="P93" s="27">
        <v>1472</v>
      </c>
      <c r="Q93" s="27">
        <v>1562</v>
      </c>
      <c r="R93" s="27">
        <v>-90</v>
      </c>
      <c r="S93" s="28">
        <v>94.2</v>
      </c>
      <c r="T93" s="28">
        <v>107.9</v>
      </c>
      <c r="U93" s="28">
        <v>97.4</v>
      </c>
      <c r="V93" s="22">
        <f>F93/B93</f>
      </c>
      <c r="W93" s="22">
        <f>B93/C93</f>
      </c>
    </row>
    <row r="94" spans="1:23" ht="13.5" customHeight="1">
      <c r="A94" s="26" t="s">
        <v>111</v>
      </c>
      <c r="B94" s="27">
        <v>15526</v>
      </c>
      <c r="C94" s="27">
        <v>15260</v>
      </c>
      <c r="D94" s="27">
        <v>266</v>
      </c>
      <c r="E94" s="28">
        <v>101.7</v>
      </c>
      <c r="F94" s="27">
        <v>18900</v>
      </c>
      <c r="G94" s="27">
        <v>18249</v>
      </c>
      <c r="H94" s="27">
        <v>651</v>
      </c>
      <c r="I94" s="28">
        <v>103.6</v>
      </c>
      <c r="J94" s="27">
        <v>-3374</v>
      </c>
      <c r="K94" s="27">
        <v>-2989</v>
      </c>
      <c r="L94" s="27">
        <v>10905</v>
      </c>
      <c r="M94" s="27">
        <v>10845</v>
      </c>
      <c r="N94" s="27">
        <v>60</v>
      </c>
      <c r="O94" s="28">
        <v>100.6</v>
      </c>
      <c r="P94" s="27">
        <v>6579</v>
      </c>
      <c r="Q94" s="27">
        <v>7261</v>
      </c>
      <c r="R94" s="27">
        <v>-682</v>
      </c>
      <c r="S94" s="28">
        <v>90.6</v>
      </c>
      <c r="T94" s="28">
        <v>121.7</v>
      </c>
      <c r="U94" s="28">
        <v>119.6</v>
      </c>
      <c r="V94" s="22">
        <f>F94/B94</f>
      </c>
      <c r="W94" s="22">
        <f>B94/C94</f>
      </c>
    </row>
    <row r="95" spans="1:23" ht="13.5" customHeight="1">
      <c r="A95" s="26" t="s">
        <v>69</v>
      </c>
      <c r="B95" s="27">
        <v>11378</v>
      </c>
      <c r="C95" s="27">
        <v>11531</v>
      </c>
      <c r="D95" s="27">
        <v>-153</v>
      </c>
      <c r="E95" s="28">
        <v>98.7</v>
      </c>
      <c r="F95" s="27">
        <v>13126</v>
      </c>
      <c r="G95" s="27">
        <v>12479</v>
      </c>
      <c r="H95" s="27">
        <v>647</v>
      </c>
      <c r="I95" s="28">
        <v>105.2</v>
      </c>
      <c r="J95" s="27">
        <v>-1748</v>
      </c>
      <c r="K95" s="27">
        <v>-948</v>
      </c>
      <c r="L95" s="27">
        <v>8244</v>
      </c>
      <c r="M95" s="27">
        <v>7697</v>
      </c>
      <c r="N95" s="27">
        <v>547</v>
      </c>
      <c r="O95" s="28">
        <v>107.1</v>
      </c>
      <c r="P95" s="27">
        <v>5062</v>
      </c>
      <c r="Q95" s="27">
        <v>5403</v>
      </c>
      <c r="R95" s="27">
        <v>-341</v>
      </c>
      <c r="S95" s="28">
        <v>93.7</v>
      </c>
      <c r="T95" s="28">
        <v>115.4</v>
      </c>
      <c r="U95" s="28">
        <v>108.2</v>
      </c>
      <c r="V95" s="22">
        <f>F95/B95</f>
      </c>
      <c r="W95" s="22">
        <f>B95/C95</f>
      </c>
    </row>
    <row r="96" spans="1:23" ht="13.5" customHeight="1">
      <c r="A96" s="26" t="s">
        <v>89</v>
      </c>
      <c r="B96" s="27">
        <v>7743</v>
      </c>
      <c r="C96" s="27">
        <v>7472</v>
      </c>
      <c r="D96" s="27">
        <v>271</v>
      </c>
      <c r="E96" s="28">
        <v>103.6</v>
      </c>
      <c r="F96" s="27">
        <v>8549</v>
      </c>
      <c r="G96" s="27">
        <v>8425</v>
      </c>
      <c r="H96" s="27">
        <v>124</v>
      </c>
      <c r="I96" s="28">
        <v>101.5</v>
      </c>
      <c r="J96" s="27">
        <v>-806</v>
      </c>
      <c r="K96" s="27">
        <v>-953</v>
      </c>
      <c r="L96" s="27">
        <v>5137</v>
      </c>
      <c r="M96" s="27">
        <v>5143</v>
      </c>
      <c r="N96" s="27">
        <v>-6</v>
      </c>
      <c r="O96" s="28">
        <v>99.9</v>
      </c>
      <c r="P96" s="27">
        <v>2939</v>
      </c>
      <c r="Q96" s="27">
        <v>3336</v>
      </c>
      <c r="R96" s="27">
        <v>-397</v>
      </c>
      <c r="S96" s="28">
        <v>88.1</v>
      </c>
      <c r="T96" s="28">
        <v>110.4</v>
      </c>
      <c r="U96" s="28">
        <v>112.8</v>
      </c>
      <c r="V96" s="22">
        <f>F96/B96</f>
      </c>
      <c r="W96" s="22">
        <f>B96/C96</f>
      </c>
    </row>
    <row r="97" spans="1:23" ht="13.5" customHeight="1">
      <c r="A97" s="26" t="s">
        <v>92</v>
      </c>
      <c r="B97" s="27">
        <v>1192</v>
      </c>
      <c r="C97" s="27">
        <v>1341</v>
      </c>
      <c r="D97" s="27">
        <v>-149</v>
      </c>
      <c r="E97" s="28">
        <v>88.9</v>
      </c>
      <c r="F97" s="27">
        <v>1415</v>
      </c>
      <c r="G97" s="27">
        <v>1387</v>
      </c>
      <c r="H97" s="27">
        <v>28</v>
      </c>
      <c r="I97" s="28">
        <v>102</v>
      </c>
      <c r="J97" s="27">
        <v>-223</v>
      </c>
      <c r="K97" s="27">
        <v>-46</v>
      </c>
      <c r="L97" s="27">
        <v>961</v>
      </c>
      <c r="M97" s="27">
        <v>934</v>
      </c>
      <c r="N97" s="27">
        <v>27</v>
      </c>
      <c r="O97" s="28">
        <v>102.9</v>
      </c>
      <c r="P97" s="27">
        <v>684</v>
      </c>
      <c r="Q97" s="27">
        <v>736</v>
      </c>
      <c r="R97" s="27">
        <v>-52</v>
      </c>
      <c r="S97" s="28">
        <v>92.9</v>
      </c>
      <c r="T97" s="28">
        <v>118.7</v>
      </c>
      <c r="U97" s="28">
        <v>103.4</v>
      </c>
      <c r="V97" s="22">
        <f>F97/B97</f>
      </c>
      <c r="W97" s="22">
        <f>B97/C97</f>
      </c>
    </row>
    <row r="98" spans="1:23" ht="13.5" customHeight="1">
      <c r="A98" s="26" t="s">
        <v>71</v>
      </c>
      <c r="B98" s="27">
        <v>3985</v>
      </c>
      <c r="C98" s="27">
        <v>4115</v>
      </c>
      <c r="D98" s="27">
        <v>-130</v>
      </c>
      <c r="E98" s="28">
        <v>96.8</v>
      </c>
      <c r="F98" s="27">
        <v>4848</v>
      </c>
      <c r="G98" s="27">
        <v>4844</v>
      </c>
      <c r="H98" s="27">
        <v>4</v>
      </c>
      <c r="I98" s="28">
        <v>100.1</v>
      </c>
      <c r="J98" s="27">
        <v>-863</v>
      </c>
      <c r="K98" s="27">
        <v>-729</v>
      </c>
      <c r="L98" s="27">
        <v>3049</v>
      </c>
      <c r="M98" s="27">
        <v>3051</v>
      </c>
      <c r="N98" s="27">
        <v>-2</v>
      </c>
      <c r="O98" s="28">
        <v>99.9</v>
      </c>
      <c r="P98" s="27">
        <v>2068</v>
      </c>
      <c r="Q98" s="27">
        <v>2183</v>
      </c>
      <c r="R98" s="27">
        <v>-115</v>
      </c>
      <c r="S98" s="28">
        <v>94.7</v>
      </c>
      <c r="T98" s="28">
        <v>121.7</v>
      </c>
      <c r="U98" s="28">
        <v>117.7</v>
      </c>
      <c r="V98" s="22">
        <f>F98/B98</f>
      </c>
      <c r="W98" s="22">
        <f>B98/C98</f>
      </c>
    </row>
    <row r="99" spans="1:23" ht="13.5" customHeight="1">
      <c r="A99" s="26" t="s">
        <v>91</v>
      </c>
      <c r="B99" s="27">
        <v>1591</v>
      </c>
      <c r="C99" s="27">
        <v>1618</v>
      </c>
      <c r="D99" s="27">
        <v>-27</v>
      </c>
      <c r="E99" s="28">
        <v>98.3</v>
      </c>
      <c r="F99" s="27">
        <v>1837</v>
      </c>
      <c r="G99" s="27">
        <v>1742</v>
      </c>
      <c r="H99" s="27">
        <v>95</v>
      </c>
      <c r="I99" s="28">
        <v>105.5</v>
      </c>
      <c r="J99" s="27">
        <v>-246</v>
      </c>
      <c r="K99" s="27">
        <v>-124</v>
      </c>
      <c r="L99" s="27">
        <v>980</v>
      </c>
      <c r="M99" s="27">
        <v>941</v>
      </c>
      <c r="N99" s="27">
        <v>39</v>
      </c>
      <c r="O99" s="28">
        <v>104.1</v>
      </c>
      <c r="P99" s="27">
        <v>646</v>
      </c>
      <c r="Q99" s="27">
        <v>626</v>
      </c>
      <c r="R99" s="27">
        <v>20</v>
      </c>
      <c r="S99" s="28">
        <v>103.2</v>
      </c>
      <c r="T99" s="28">
        <v>115.5</v>
      </c>
      <c r="U99" s="28">
        <v>107.7</v>
      </c>
      <c r="V99" s="22">
        <f>F99/B99</f>
      </c>
      <c r="W99" s="22">
        <f>B99/C99</f>
      </c>
    </row>
    <row r="100" spans="1:23" ht="13.5" customHeight="1">
      <c r="A100" s="29" t="s">
        <v>13</v>
      </c>
      <c r="B100" s="30">
        <v>486</v>
      </c>
      <c r="C100" s="30">
        <v>483</v>
      </c>
      <c r="D100" s="30">
        <v>3</v>
      </c>
      <c r="E100" s="31">
        <v>100.6</v>
      </c>
      <c r="F100" s="30">
        <v>483</v>
      </c>
      <c r="G100" s="30">
        <v>435</v>
      </c>
      <c r="H100" s="30">
        <v>48</v>
      </c>
      <c r="I100" s="31">
        <v>111</v>
      </c>
      <c r="J100" s="30">
        <v>3</v>
      </c>
      <c r="K100" s="30">
        <v>48</v>
      </c>
      <c r="L100" s="30">
        <v>292</v>
      </c>
      <c r="M100" s="30">
        <v>311</v>
      </c>
      <c r="N100" s="30">
        <v>-19</v>
      </c>
      <c r="O100" s="31">
        <v>93.9</v>
      </c>
      <c r="P100" s="30">
        <v>235</v>
      </c>
      <c r="Q100" s="30">
        <v>248</v>
      </c>
      <c r="R100" s="30">
        <v>-13</v>
      </c>
      <c r="S100" s="31">
        <v>94.8</v>
      </c>
      <c r="T100" s="31">
        <v>99.4</v>
      </c>
      <c r="U100" s="31">
        <v>90.1</v>
      </c>
      <c r="V100" s="22">
        <f>F100/B100</f>
      </c>
      <c r="W100" s="22">
        <f>B100/C100</f>
      </c>
    </row>
  </sheetData>
  <mergeCells count="14">
    <mergeCell ref="B1:K1"/>
    <mergeCell ref="A3:K3"/>
    <mergeCell ref="B5:C5"/>
    <mergeCell ref="F5:G5"/>
    <mergeCell ref="J5:K5"/>
    <mergeCell ref="L5:M5"/>
    <mergeCell ref="P5:Q5"/>
    <mergeCell ref="T5:U5"/>
    <mergeCell ref="B6:C6"/>
    <mergeCell ref="F6:G6"/>
    <mergeCell ref="J6:K6"/>
    <mergeCell ref="L6:M6"/>
    <mergeCell ref="P6:Q6"/>
    <mergeCell ref="T6:U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